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laraqui\Documents\MBA\MBA 620\MBA620_Spring\"/>
    </mc:Choice>
  </mc:AlternateContent>
  <xr:revisionPtr revIDLastSave="0" documentId="13_ncr:1_{EBBCADD7-5B4C-459C-8B5B-5B480D3E5B59}" xr6:coauthVersionLast="45" xr6:coauthVersionMax="45" xr10:uidLastSave="{00000000-0000-0000-0000-000000000000}"/>
  <bookViews>
    <workbookView xWindow="2880" yWindow="15" windowWidth="21585" windowHeight="15870" tabRatio="792" activeTab="4" xr2:uid="{00000000-000D-0000-FFFF-FFFF00000000}"/>
  </bookViews>
  <sheets>
    <sheet name="Instructions" sheetId="1" r:id="rId1"/>
    <sheet name="10-K Document Questions" sheetId="6" r:id="rId2"/>
    <sheet name="Income Statement" sheetId="2" r:id="rId3"/>
    <sheet name="Balance Sheet" sheetId="3" r:id="rId4"/>
    <sheet name="Statement of Cash Flows" sheetId="4" r:id="rId5"/>
    <sheet name="Ratio Analysis" sheetId="5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7" i="2" l="1"/>
  <c r="D17" i="2"/>
  <c r="C17" i="2"/>
  <c r="E11" i="2"/>
  <c r="D11" i="2"/>
  <c r="C11" i="2"/>
</calcChain>
</file>

<file path=xl/sharedStrings.xml><?xml version="1.0" encoding="utf-8"?>
<sst xmlns="http://schemas.openxmlformats.org/spreadsheetml/2006/main" count="205" uniqueCount="181">
  <si>
    <t>(New-Old)/Old</t>
  </si>
  <si>
    <t>Horizontal Analysis</t>
  </si>
  <si>
    <t>12 Months Ended</t>
  </si>
  <si>
    <t>Consolidated Statements of Income - USD ($) in Thousands</t>
  </si>
  <si>
    <t>Dec. 31, 2019</t>
  </si>
  <si>
    <t>Dec. 31, 2018</t>
  </si>
  <si>
    <t>Dec. 31, 2017</t>
  </si>
  <si>
    <t>$ Change 2018 to 2019</t>
  </si>
  <si>
    <t>% Change 2018 to 2019</t>
  </si>
  <si>
    <t>$ Change 2017 to 2018</t>
  </si>
  <si>
    <t>% Change 2017 to 2018</t>
  </si>
  <si>
    <t>REVENUES:</t>
  </si>
  <si>
    <t>Royalty fees</t>
  </si>
  <si>
    <t>Initial franchise and relicensing fees</t>
  </si>
  <si>
    <t>Procurement services</t>
  </si>
  <si>
    <t>Marketing and reservation system</t>
  </si>
  <si>
    <t>Owned Hotels</t>
  </si>
  <si>
    <t>Other</t>
  </si>
  <si>
    <t>Total revenues</t>
  </si>
  <si>
    <t>OPERATING EXPENSES:</t>
  </si>
  <si>
    <t>Selling, general and administrative</t>
  </si>
  <si>
    <t>Depreciation and amortization</t>
  </si>
  <si>
    <t>Total operating expenses</t>
  </si>
  <si>
    <t>Impairment of goodwill</t>
  </si>
  <si>
    <t>Gain on sale of assets, net</t>
  </si>
  <si>
    <t>Operating income</t>
  </si>
  <si>
    <t>OTHER INCOME AND EXPENSES, NET:</t>
  </si>
  <si>
    <t>Interest expense</t>
  </si>
  <si>
    <t>Interest income</t>
  </si>
  <si>
    <t>Loss on extinguishment of debt</t>
  </si>
  <si>
    <t>Other (gain) loss</t>
  </si>
  <si>
    <t>Equity in net (income) loss of affiliates</t>
  </si>
  <si>
    <t>Total other income and expenses, net</t>
  </si>
  <si>
    <t>Income before income taxes</t>
  </si>
  <si>
    <t>Income taxes</t>
  </si>
  <si>
    <t>Net income</t>
  </si>
  <si>
    <t>Basic earnings per share:</t>
  </si>
  <si>
    <t>Basic earnings per share (in dollars per share)</t>
  </si>
  <si>
    <t>Diluted earnings per share (in dollars per share)</t>
  </si>
  <si>
    <t>Questions:</t>
  </si>
  <si>
    <t>Consolidated Balance Sheets - USD ($) $ in Thousands</t>
  </si>
  <si>
    <t>Current assets</t>
  </si>
  <si>
    <t>Cash and cash equivalents</t>
  </si>
  <si>
    <t>Receivables (net of allowance for doubtful accounts of $18,482 and $15,905, respectively)</t>
  </si>
  <si>
    <t>Income taxes receivable</t>
  </si>
  <si>
    <t>Notes receivable, net of allowances</t>
  </si>
  <si>
    <t>Other current assets</t>
  </si>
  <si>
    <t>Total current assets</t>
  </si>
  <si>
    <t>Property and equipment, at cost, net</t>
  </si>
  <si>
    <t>Operating lease right-of-use assets</t>
  </si>
  <si>
    <t>Goodwill</t>
  </si>
  <si>
    <t>Intangible assets, net</t>
  </si>
  <si>
    <t>Investments, employee benefit plans, at fair value</t>
  </si>
  <si>
    <t>Investments in unconsolidated entities</t>
  </si>
  <si>
    <t>Deferred income taxes</t>
  </si>
  <si>
    <t>Other assets</t>
  </si>
  <si>
    <t>Total assets</t>
  </si>
  <si>
    <t>Current liabilities</t>
  </si>
  <si>
    <t>Accounts payable</t>
  </si>
  <si>
    <t>Accrued expenses and other current liabilities</t>
  </si>
  <si>
    <t>Current portion</t>
  </si>
  <si>
    <t>Liability for guest loyalty program</t>
  </si>
  <si>
    <t>Current portion of long-term debt</t>
  </si>
  <si>
    <t>Total current liabilities</t>
  </si>
  <si>
    <t>Long-term debt</t>
  </si>
  <si>
    <t>Long-term portion</t>
  </si>
  <si>
    <t>Deferred compensation and retirement plan obligations</t>
  </si>
  <si>
    <t>Income taxes payable</t>
  </si>
  <si>
    <t>Operating lease liabilities</t>
  </si>
  <si>
    <t>Other liabilities</t>
  </si>
  <si>
    <t>Total liabilities</t>
  </si>
  <si>
    <t>Commitments and Contingencies</t>
  </si>
  <si>
    <t>Common stock, $0.01 par value; 160,000,000 shares authorized; 95,065,638 shares issued at December 31, 2019 and December 31, 2018; 55,702,628 and 55,679,207 shares outstanding at December 31, 2019 and December 31, 2018, respectively</t>
  </si>
  <si>
    <t>Additional paid-in-capital</t>
  </si>
  <si>
    <t>Accumulated other comprehensive loss</t>
  </si>
  <si>
    <t>Treasury stock, at cost; 39,363,010 and 39,386,431 shares at December 31, 2019 and December 31, 2018, respectively</t>
  </si>
  <si>
    <t>Retained earnings</t>
  </si>
  <si>
    <t>Total shareholders’ deficit</t>
  </si>
  <si>
    <t>Total liabilities and shareholders’ deficit</t>
  </si>
  <si>
    <t>2. What does the “Accrued expenses and other current liabilities” item represent?</t>
  </si>
  <si>
    <t>4. What does the “Long-term debt” item represent?</t>
  </si>
  <si>
    <t>5.     What is the most significant trend based on your horizontal analysis over this two-year period? Why?</t>
  </si>
  <si>
    <t>Consolidated Statements of Cash Flows - USD ($) $ in Thousands</t>
  </si>
  <si>
    <t>CASH FLOWS FROM OPERATING ACTIVITIES</t>
  </si>
  <si>
    <t>Adjustments to reconcile net income to net cash provided by operating activities:</t>
  </si>
  <si>
    <t>Depreciation and amortization - marketing and reservation system</t>
  </si>
  <si>
    <t>Franchise agreement acquisition cost amortization</t>
  </si>
  <si>
    <t>Impairment of long-lived assets</t>
  </si>
  <si>
    <t>Loss on sale of business</t>
  </si>
  <si>
    <t>Loss on debt extinguishment</t>
  </si>
  <si>
    <t>Gain on disposal of assets, net</t>
  </si>
  <si>
    <t>Provision for bad debts, net</t>
  </si>
  <si>
    <t>Non-cash stock compensation and other charges</t>
  </si>
  <si>
    <t>Non-cash interest and other investment (income) loss</t>
  </si>
  <si>
    <t>Equity in net losses from unconsolidated joint ventures, less distributions received</t>
  </si>
  <si>
    <t>Franchise agreement acquisition cost, net of reimbursements</t>
  </si>
  <si>
    <t>Change in working capital and other, net of acquisition</t>
  </si>
  <si>
    <t>Net cash provided by operating activities</t>
  </si>
  <si>
    <t>CASH FLOWS FROM INVESTING ACTIVITIES</t>
  </si>
  <si>
    <t>Investment in property and equipment</t>
  </si>
  <si>
    <t>Investment in intangible assets</t>
  </si>
  <si>
    <t>Proceeds from sales of assets</t>
  </si>
  <si>
    <t>Asset acquisition, net of cash acquired</t>
  </si>
  <si>
    <t>Proceeds from sale of unconsolidated joint venture</t>
  </si>
  <si>
    <t>Business acquisition, net of cash acquired</t>
  </si>
  <si>
    <t>Payment on business disposition, net</t>
  </si>
  <si>
    <t>Contributions to equity method investments</t>
  </si>
  <si>
    <t>Distributions from equity method investments</t>
  </si>
  <si>
    <t>Purchases of investments, employee benefit plans</t>
  </si>
  <si>
    <t>Proceeds from sales of investments, employee benefit plans</t>
  </si>
  <si>
    <t>Issuance of notes receivable</t>
  </si>
  <si>
    <t>Collections of notes receivable</t>
  </si>
  <si>
    <t>Other items, net</t>
  </si>
  <si>
    <t>Net cash used in investing activities</t>
  </si>
  <si>
    <t>CASH FLOWS FROM FINANCING ACTIVITIES</t>
  </si>
  <si>
    <t>Proceeds from issuance of long term debt</t>
  </si>
  <si>
    <t>Net (repayments) borrowings pursuant to revolving credit facilities</t>
  </si>
  <si>
    <t>Principal payments on long-term debt, including premium on extinguishment</t>
  </si>
  <si>
    <t>Debt issuance costs</t>
  </si>
  <si>
    <t>Purchases of treasury stock</t>
  </si>
  <si>
    <t>Dividends paid</t>
  </si>
  <si>
    <t>(Payments on) proceeds from transfer of interest in notes receivable</t>
  </si>
  <si>
    <t>Proceeds from exercise of stock options</t>
  </si>
  <si>
    <t>Net cash used in financing activities</t>
  </si>
  <si>
    <t>Net change in cash and cash equivalents</t>
  </si>
  <si>
    <t>Effect of foreign exchange rate changes on cash and cash equivalents</t>
  </si>
  <si>
    <t>Cash and cash equivalents at beginning of period</t>
  </si>
  <si>
    <t>Cash and cash equivalents at end of period</t>
  </si>
  <si>
    <t>Cash payments during the year for:</t>
  </si>
  <si>
    <t>Income taxes, net of refunds</t>
  </si>
  <si>
    <t>Interest, net of capitalized interest</t>
  </si>
  <si>
    <t>Non-cash investing and financing activities:</t>
  </si>
  <si>
    <t>Dividends declared but not paid</t>
  </si>
  <si>
    <t>Investment in property, equipment and intangibles acquired in accounts payable and accrued liabilities</t>
  </si>
  <si>
    <t>Seller-financing to purchaser</t>
  </si>
  <si>
    <t>Solvency Ratios</t>
  </si>
  <si>
    <t>Suggested level for a good result</t>
  </si>
  <si>
    <t>Ability to Current Liabilities: Current Ratio</t>
  </si>
  <si>
    <t>a. Calculate Current Ratio</t>
  </si>
  <si>
    <t>Current Assets</t>
  </si>
  <si>
    <t>Current Liabilities</t>
  </si>
  <si>
    <r>
      <t xml:space="preserve">b. Calculate </t>
    </r>
    <r>
      <rPr>
        <b/>
        <sz val="11"/>
        <color theme="1"/>
        <rFont val="Calibri"/>
        <family val="2"/>
        <scheme val="minor"/>
      </rPr>
      <t>Current Ratio</t>
    </r>
  </si>
  <si>
    <t>Above 0.42</t>
  </si>
  <si>
    <t>Leverage Ratios</t>
  </si>
  <si>
    <t>Debt Ratio</t>
  </si>
  <si>
    <t>Total Debt</t>
  </si>
  <si>
    <t>Total Assets</t>
  </si>
  <si>
    <r>
      <t xml:space="preserve">c. Calculate </t>
    </r>
    <r>
      <rPr>
        <b/>
        <sz val="11"/>
        <color theme="1"/>
        <rFont val="Calibri"/>
        <family val="2"/>
        <scheme val="minor"/>
      </rPr>
      <t>Debt Ratio</t>
    </r>
  </si>
  <si>
    <t>Around .09</t>
  </si>
  <si>
    <t>Profitability Ratios</t>
  </si>
  <si>
    <t>Net Profit Margin</t>
  </si>
  <si>
    <t xml:space="preserve">Net Income </t>
  </si>
  <si>
    <t>Total Revenues</t>
  </si>
  <si>
    <t>Calculate Net Profit Margin</t>
  </si>
  <si>
    <t>Above 8%</t>
  </si>
  <si>
    <t>Basic Earning Power (BEP)</t>
  </si>
  <si>
    <t>EBIT</t>
  </si>
  <si>
    <t>Calculate BEP</t>
  </si>
  <si>
    <t>Above 12%</t>
  </si>
  <si>
    <t>Asset Management Ratios</t>
  </si>
  <si>
    <t>Evaluating Receivables: Days Sales Outstanding</t>
  </si>
  <si>
    <t>a. Calculate Average Daily Sales</t>
  </si>
  <si>
    <t>Receivables (net ……)</t>
  </si>
  <si>
    <t>365 days</t>
  </si>
  <si>
    <t>Average Sales per day</t>
  </si>
  <si>
    <t>b. Calculate Days Sales Outstanding</t>
  </si>
  <si>
    <t>50 days or less</t>
  </si>
  <si>
    <t>Explain the significance of your ratio calculations.</t>
  </si>
  <si>
    <t xml:space="preserve">1. what type of information do you get from reading income statement? Please be specific. </t>
  </si>
  <si>
    <t xml:space="preserve">2. what are the examples of selling, general and administrave expenses. Please list at least 3 of them. </t>
  </si>
  <si>
    <t xml:space="preserve">1. What types of information you can get from the balance sheet? </t>
  </si>
  <si>
    <t xml:space="preserve">1. what information could an investor get from SCF?  </t>
  </si>
  <si>
    <t xml:space="preserve">3.  What is the advantage and risk of having lower balance of cash?  the same for higher balance of cash? </t>
  </si>
  <si>
    <t xml:space="preserve">5. There are at least two different definition of incomes in the current statement above; operating income and net income. </t>
  </si>
  <si>
    <t>3. The largest item in revenue and in expense is Marketing and reservation system.  What are these two items and why are the two numbers similar but not identical?</t>
  </si>
  <si>
    <t>4. what's the benefit of horizonal analysis for users of financial statements?</t>
  </si>
  <si>
    <t>2.  Why are depreciation and amortization expensed added back to net income to compute Operating Cash flow?</t>
  </si>
  <si>
    <t>4. Choice Hotels had signicant fluctuation in "Cash Used in Investing Activities" over the years. Why?</t>
  </si>
  <si>
    <t>3. Why would a firm want to acquire treasury stock?</t>
  </si>
  <si>
    <t>Why do you think investers need to know operating income when they have net income?</t>
  </si>
  <si>
    <t>5. What are the risks faced by Choice hotels and its industry as they relate to the current Covid-19 crisis worldwide? Be specifc in relation to CFs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</si>
</sst>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left" vertical="top" wrapText="1"/>
    </xf>
    <xf numFmtId="10" fontId="0" fillId="2" borderId="1" xfId="1" applyNumberFormat="1" applyFont="1" applyFill="1" applyBorder="1"/>
    <xf numFmtId="0" fontId="2" fillId="0" borderId="1" xfId="0" applyFont="1" applyBorder="1" applyAlignment="1">
      <alignment vertical="center" wrapText="1"/>
    </xf>
    <xf numFmtId="0" fontId="3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4" fillId="0" borderId="0" xfId="0" applyFont="1"/>
    <xf numFmtId="0" fontId="2" fillId="0" borderId="0" xfId="0" applyFont="1"/>
    <xf numFmtId="0" fontId="0" fillId="3" borderId="1" xfId="0" applyFill="1" applyBorder="1"/>
    <xf numFmtId="164" fontId="0" fillId="0" borderId="1" xfId="0" applyNumberFormat="1" applyBorder="1"/>
    <xf numFmtId="165" fontId="0" fillId="0" borderId="1" xfId="0" applyNumberFormat="1" applyBorder="1"/>
    <xf numFmtId="164" fontId="0" fillId="2" borderId="1" xfId="2" applyNumberFormat="1" applyFont="1" applyFill="1" applyBorder="1"/>
    <xf numFmtId="164" fontId="0" fillId="0" borderId="1" xfId="2" applyNumberFormat="1" applyFont="1" applyBorder="1"/>
    <xf numFmtId="9" fontId="0" fillId="0" borderId="1" xfId="1" applyFont="1" applyBorder="1"/>
    <xf numFmtId="0" fontId="0" fillId="2" borderId="1" xfId="0" applyFill="1" applyBorder="1"/>
    <xf numFmtId="0" fontId="5" fillId="0" borderId="0" xfId="0" applyFont="1"/>
    <xf numFmtId="0" fontId="0" fillId="0" borderId="0" xfId="0" applyAlignment="1">
      <alignment horizontal="left" vertical="top"/>
    </xf>
    <xf numFmtId="44" fontId="0" fillId="0" borderId="0" xfId="2" applyFont="1"/>
    <xf numFmtId="10" fontId="0" fillId="0" borderId="1" xfId="1" applyNumberFormat="1" applyFont="1" applyBorder="1"/>
    <xf numFmtId="165" fontId="0" fillId="0" borderId="0" xfId="0" applyNumberFormat="1"/>
    <xf numFmtId="2" fontId="0" fillId="0" borderId="1" xfId="0" applyNumberFormat="1" applyBorder="1"/>
    <xf numFmtId="0" fontId="0" fillId="0" borderId="0" xfId="0" applyAlignment="1">
      <alignment horizontal="left" vertical="top" wrapText="1"/>
    </xf>
    <xf numFmtId="165" fontId="0" fillId="0" borderId="0" xfId="2" applyNumberFormat="1" applyFont="1"/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166" fontId="7" fillId="0" borderId="1" xfId="2" applyNumberFormat="1" applyFont="1" applyBorder="1" applyAlignment="1">
      <alignment horizontal="right" vertical="top"/>
    </xf>
    <xf numFmtId="166" fontId="0" fillId="0" borderId="1" xfId="2" applyNumberFormat="1" applyFont="1" applyBorder="1"/>
    <xf numFmtId="9" fontId="0" fillId="3" borderId="1" xfId="0" applyNumberFormat="1" applyFill="1" applyBorder="1"/>
    <xf numFmtId="0" fontId="0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/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7" fillId="0" borderId="1" xfId="0" applyFont="1" applyBorder="1" applyAlignment="1">
      <alignment horizontal="center" vertical="center" wrapText="1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14</xdr:col>
      <xdr:colOff>0</xdr:colOff>
      <xdr:row>20</xdr:row>
      <xdr:rowOff>0</xdr:rowOff>
    </xdr:to>
    <xdr:sp macro="" textlink="">
      <xdr:nvSpPr>
        <xdr:cNvPr id="2" name="TextBox 1" descr="Choice Hotels 10-K&#10;In Project 2, you will learn how to access US Securities and Exchange Commission public information about companies. You will also learn how to complete a horizontal analysis and to calculate and analyze ratios. &#10;Start by looking up the 10-K for Choice Hotels (CHH) for year 2018 on the SEC website.  Follow these steps:&#10; 1. Go to www.SEC.gov.&#10; 2. At the top on the right, click Company Filings.&#10; 3. In the fast search box, enter the Ticker Symbol for Choice Hotels, CHH. &#10; 4. Click Search&#10; 5. EDGAR search results will appear.  Notice the name and address for Choice Hotels. Also notice the box that reads Filter Results: Filing Type. Enter &quot;10-K&quot; and click Search.&#10; 6. You should see a 10-K with a filing date of 2019-02-26. This is the latest available at the time this project was developed.&#10; 7. There are two available formats of this 10-K data, and we will use the Documents to answer the questions. You will use the data provided in the worksheets to complete the Ratio Analysis and to answer related questions.&#10; 8. Complete the horizontal analysis of financial statements by filling in each grey box.&#10; 9. Answer all questions on each tab in this workbook.&#10;&#10;Note: Quarterly Financial Statements are not audited. Only annual financial statements are audited by a public accounting firm.&#10;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09600" y="182880"/>
          <a:ext cx="7924800" cy="34747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Choice Hotels 10-K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Project 2, you will learn how to access US Securities and Exchange Commission public information about companies. You will also learn how to complete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 horizontal analysis and to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calculate and analyze ratios.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Start by looking up the 10-K for Choice Hotels (CHH) for year 2018 on the SEC website.  Follow these steps: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1. Go to www.SEC.gov.</a:t>
          </a: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At the top on the right, click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Company Filings</a:t>
          </a:r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the fast search box, enter the Ticker Symbol for Choice Hotels, </a:t>
          </a:r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CHH.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4. Click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Search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5. EDGAR search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results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appear.  Notice the name and address for Choice Hotels. Also notice the box that reads Filter Results: Filing Type. Enter "</a:t>
          </a:r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10-K"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and c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lick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Search</a:t>
          </a:r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6.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 should see a 10-K with a filing date of 2019-02-26. This is the latest available at the time this project was developed.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7. There are two available formats of this 10-K data, and we will use the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Documents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answer the questions. You will use the data provided in the worksheets to complete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Ratio Analysis and to answer related questions.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8. Complete the horizontal analysis of financial statements by filling in each grey box.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9. Answer all questions on each tab in this workbook.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10. Explain the significance of your ratio calculations.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Note: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Quarterly Financial Statements are not audited. Only annual financial statements are audited by a public accounting firm.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14</xdr:col>
      <xdr:colOff>0</xdr:colOff>
      <xdr:row>20</xdr:row>
      <xdr:rowOff>0</xdr:rowOff>
    </xdr:to>
    <xdr:sp macro="" textlink="">
      <xdr:nvSpPr>
        <xdr:cNvPr id="3" name="TextBox 2" descr="Choice Hotels 10-K&#10;In Project 2, you will learn how to access US Securities and Exchange Commission public information about companies. You will also learn how to complete a horizontal analysis and to calculate and analyze ratios. &#10;Start by looking up the 10-K for Choice Hotels (CHH) for year 2018 on the SEC website.  Follow these steps:&#10; 1. Go to www.SEC.gov.&#10; 2. At the top on the right, click Company Filings.&#10; 3. In the fast search box, enter the Ticker Symbol for Choice Hotels, CHH. &#10; 4. Click Search&#10; 5. EDGAR search results will appear.  Notice the name and address for Choice Hotels. Also notice the box that reads Filter Results: Filing Type. Enter &quot;10-K&quot; and click Search.&#10; 6. You should see a 10-K with a filing date of 2019-02-26. This is the latest available at the time this project was developed.&#10; 7. There are two available formats of this 10-K data, and we will use the Documents to answer the questions. You will use the data provided in the worksheets to complete the Ratio Analysis and to answer related questions.&#10; 8. Complete the horizontal analysis of financial statements by filling in each grey box.&#10; 9. Answer all questions on each tab in this workbook.&#10;&#10;Note: Quarterly Financial Statements are not audited. Only annual financial statements are audited by a public accounting firm.&#10;">
          <a:extLst>
            <a:ext uri="{FF2B5EF4-FFF2-40B4-BE49-F238E27FC236}">
              <a16:creationId xmlns:a16="http://schemas.microsoft.com/office/drawing/2014/main" id="{FA7037B6-FEE5-44B9-B2CD-0F7BEA6AE7C6}"/>
            </a:ext>
          </a:extLst>
        </xdr:cNvPr>
        <xdr:cNvSpPr txBox="1"/>
      </xdr:nvSpPr>
      <xdr:spPr>
        <a:xfrm>
          <a:off x="590550" y="190500"/>
          <a:ext cx="7677150" cy="3619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Choice Hotels 10-K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Project 2, you will learn how to access US Securities and Exchange Commission public information about companies. You will also learn how to complete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 horizontal analysis and to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calculate and analyze ratios.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Start by looking up the 10-K for Choice Hotels (CHH) for year 2019 on the SEC website.  Follow these steps: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1. Go to www.SEC.gov.</a:t>
          </a: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At the top on the right, click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Company Filings</a:t>
          </a:r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the fast search box, enter the Ticker Symbol for Choice Hotels, </a:t>
          </a:r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CHH.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4. Click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Search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5. EDGAR search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results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appear.  Notice the name and address for Choice Hotels. Also notice the box that reads Filter Results: Filing Type. Enter "</a:t>
          </a:r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10-K"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and c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lick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Search</a:t>
          </a:r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6.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 should see a 10-K with a filing date of 2020-03-02. This is the latest available at the time this project was developed.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7. There are two available formats of this 10-K data, and we will use the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Documents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answer the questions. You will use the data provided in the worksheets to complete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Ratio Analysis and to answer related questions.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8. Complete the horizontal analysis of financial statements by filling in each grey box.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9. Answer all questions on each tab in this workbook.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10. Explain the significance of your ratio calculations.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Note: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Quarterly Financial Statements are not audited. Only annual financial statements are audited by a public accounting firm.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312420</xdr:colOff>
      <xdr:row>0</xdr:row>
      <xdr:rowOff>133350</xdr:rowOff>
    </xdr:from>
    <xdr:to>
      <xdr:col>8</xdr:col>
      <xdr:colOff>0</xdr:colOff>
      <xdr:row>3</xdr:row>
      <xdr:rowOff>85725</xdr:rowOff>
    </xdr:to>
    <xdr:sp macro="" textlink="">
      <xdr:nvSpPr>
        <xdr:cNvPr id="2" name="TextBox 1" descr=" Open the 10-K document, chh1231201810-k.htm and read pages 4 and 5.  This is the overview of the business.   Answer the following questions:&#10;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12420" y="133350"/>
          <a:ext cx="4564380" cy="5010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Read pages 4 and 5 in the 10-K.</a:t>
          </a:r>
          <a:r>
            <a:rPr lang="en-US" sz="1100" baseline="0"/>
            <a:t>  This is the overview of the business. Use the 2018 and 2019 SEC 10-K reports to answer the following questions:</a:t>
          </a:r>
          <a:endParaRPr lang="en-US" sz="1100"/>
        </a:p>
      </xdr:txBody>
    </xdr:sp>
    <xdr:clientData/>
  </xdr:twoCellAnchor>
  <xdr:twoCellAnchor>
    <xdr:from>
      <xdr:col>0</xdr:col>
      <xdr:colOff>304800</xdr:colOff>
      <xdr:row>4</xdr:row>
      <xdr:rowOff>7620</xdr:rowOff>
    </xdr:from>
    <xdr:to>
      <xdr:col>8</xdr:col>
      <xdr:colOff>7620</xdr:colOff>
      <xdr:row>6</xdr:row>
      <xdr:rowOff>180975</xdr:rowOff>
    </xdr:to>
    <xdr:sp macro="" textlink="">
      <xdr:nvSpPr>
        <xdr:cNvPr id="3" name="TextBox 2" descr=" Open the 10-K document, chh1231201810-k.htm and read pages 4 and 5.  This is the overview of the business.   Answer the following questions:&#10;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04800" y="739140"/>
          <a:ext cx="4579620" cy="5391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Discuss Choice Hotels’ business model.</a:t>
          </a:r>
          <a:endParaRPr lang="en-US" sz="1100"/>
        </a:p>
      </xdr:txBody>
    </xdr:sp>
    <xdr:clientData/>
  </xdr:twoCellAnchor>
  <xdr:twoCellAnchor>
    <xdr:from>
      <xdr:col>0</xdr:col>
      <xdr:colOff>287655</xdr:colOff>
      <xdr:row>7</xdr:row>
      <xdr:rowOff>57150</xdr:rowOff>
    </xdr:from>
    <xdr:to>
      <xdr:col>8</xdr:col>
      <xdr:colOff>0</xdr:colOff>
      <xdr:row>15</xdr:row>
      <xdr:rowOff>7620</xdr:rowOff>
    </xdr:to>
    <xdr:sp macro="" textlink="">
      <xdr:nvSpPr>
        <xdr:cNvPr id="4" name="TextBox 3" descr="Answer:&#10;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87655" y="1337310"/>
          <a:ext cx="4589145" cy="14135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Answer: </a:t>
          </a:r>
        </a:p>
      </xdr:txBody>
    </xdr:sp>
    <xdr:clientData/>
  </xdr:twoCellAnchor>
  <xdr:twoCellAnchor>
    <xdr:from>
      <xdr:col>0</xdr:col>
      <xdr:colOff>295275</xdr:colOff>
      <xdr:row>16</xdr:row>
      <xdr:rowOff>9525</xdr:rowOff>
    </xdr:from>
    <xdr:to>
      <xdr:col>7</xdr:col>
      <xdr:colOff>601980</xdr:colOff>
      <xdr:row>20</xdr:row>
      <xdr:rowOff>171450</xdr:rowOff>
    </xdr:to>
    <xdr:sp macro="" textlink="">
      <xdr:nvSpPr>
        <xdr:cNvPr id="5" name="TextBox 4" descr="2.  On page 5, there is a sentence that reads in part, &quot;Historically, we have returned value to our shareholders in two primary ways:&quot;&#10;&#10;What are the two ways?&#10;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295275" y="2935605"/>
          <a:ext cx="4573905" cy="8934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2.  On page 5, there is a sentence that reads in part, "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Historically, we have returned value to our shareholders in two primary ways:"</a:t>
          </a:r>
        </a:p>
        <a:p>
          <a:endParaRPr lang="en-U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What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are the two ways?</a:t>
          </a:r>
          <a:endParaRPr lang="en-US" sz="1100"/>
        </a:p>
      </xdr:txBody>
    </xdr:sp>
    <xdr:clientData/>
  </xdr:twoCellAnchor>
  <xdr:twoCellAnchor>
    <xdr:from>
      <xdr:col>0</xdr:col>
      <xdr:colOff>297180</xdr:colOff>
      <xdr:row>21</xdr:row>
      <xdr:rowOff>53340</xdr:rowOff>
    </xdr:from>
    <xdr:to>
      <xdr:col>7</xdr:col>
      <xdr:colOff>601980</xdr:colOff>
      <xdr:row>31</xdr:row>
      <xdr:rowOff>0</xdr:rowOff>
    </xdr:to>
    <xdr:sp macro="" textlink="">
      <xdr:nvSpPr>
        <xdr:cNvPr id="6" name="TextBox 5" descr="Answer: &#10;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297180" y="3893820"/>
          <a:ext cx="4572000" cy="17754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Answer: </a:t>
          </a:r>
        </a:p>
      </xdr:txBody>
    </xdr:sp>
    <xdr:clientData/>
  </xdr:twoCellAnchor>
  <xdr:twoCellAnchor>
    <xdr:from>
      <xdr:col>0</xdr:col>
      <xdr:colOff>291464</xdr:colOff>
      <xdr:row>31</xdr:row>
      <xdr:rowOff>180974</xdr:rowOff>
    </xdr:from>
    <xdr:to>
      <xdr:col>7</xdr:col>
      <xdr:colOff>609599</xdr:colOff>
      <xdr:row>35</xdr:row>
      <xdr:rowOff>175259</xdr:rowOff>
    </xdr:to>
    <xdr:sp macro="" textlink="">
      <xdr:nvSpPr>
        <xdr:cNvPr id="7" name="TextBox 6" descr="3. Choice Hotels is a company that has grown to over $1 billion in assets in 2018.  So $100 million is a big number for Choice.  Also on page 5, how much did Choice Hotels pay as a Special Dividend in 2012?&#10;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91464" y="5850254"/>
          <a:ext cx="4585335" cy="725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3.</a:t>
          </a:r>
          <a:r>
            <a:rPr lang="en-US" sz="1100" baseline="0"/>
            <a:t> Choice Hotels is a company that has grown to over $1 billion in assets in 2018.  So $100 million is a big number for Choice.  How much did Choice Hotels pay as a Special Dividend in 2012?</a:t>
          </a:r>
          <a:endParaRPr lang="en-US" sz="1100"/>
        </a:p>
      </xdr:txBody>
    </xdr:sp>
    <xdr:clientData/>
  </xdr:twoCellAnchor>
  <xdr:twoCellAnchor>
    <xdr:from>
      <xdr:col>0</xdr:col>
      <xdr:colOff>297181</xdr:colOff>
      <xdr:row>36</xdr:row>
      <xdr:rowOff>95250</xdr:rowOff>
    </xdr:from>
    <xdr:to>
      <xdr:col>8</xdr:col>
      <xdr:colOff>0</xdr:colOff>
      <xdr:row>41</xdr:row>
      <xdr:rowOff>0</xdr:rowOff>
    </xdr:to>
    <xdr:sp macro="" textlink="">
      <xdr:nvSpPr>
        <xdr:cNvPr id="8" name="TextBox 7" descr="Answer:&#10;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297181" y="6678930"/>
          <a:ext cx="4579619" cy="819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Answer: </a:t>
          </a:r>
        </a:p>
      </xdr:txBody>
    </xdr:sp>
    <xdr:clientData/>
  </xdr:twoCellAnchor>
  <xdr:twoCellAnchor>
    <xdr:from>
      <xdr:col>0</xdr:col>
      <xdr:colOff>281941</xdr:colOff>
      <xdr:row>42</xdr:row>
      <xdr:rowOff>11429</xdr:rowOff>
    </xdr:from>
    <xdr:to>
      <xdr:col>8</xdr:col>
      <xdr:colOff>7621</xdr:colOff>
      <xdr:row>54</xdr:row>
      <xdr:rowOff>156210</xdr:rowOff>
    </xdr:to>
    <xdr:sp macro="" textlink="">
      <xdr:nvSpPr>
        <xdr:cNvPr id="9" name="TextBox 8" descr="Note:&#10;The Business section continues to page 23, where the Risk section begins.  A consultant would be well advised to read all of both sections.  The items in 10-K Risk section are designed to give full disclosure.&#10;&#10;Of more interest is a section starting on page 37:&#10;Item 7.&#10;Management’s Discussion and Analysis of Financial Condition and Results of Operations. (MD&amp;A)&#10;This is where management tells shareholders what happened and why.  &#10;&#10;The following questions apply to the MD&amp;A.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81941" y="7692389"/>
          <a:ext cx="4602480" cy="23393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/>
            <a:t>Note:</a:t>
          </a:r>
        </a:p>
        <a:p>
          <a:r>
            <a:rPr lang="en-US" sz="1100"/>
            <a:t>The Business</a:t>
          </a:r>
          <a:r>
            <a:rPr lang="en-US" sz="1100" baseline="0"/>
            <a:t> section continues to page 23, where the Risk section begins.  A consultant would be well advised to read all of both sections.  The items in 10-K Risk section are designed to give full disclosure.</a:t>
          </a:r>
        </a:p>
        <a:p>
          <a:endParaRPr lang="en-US" sz="1100" baseline="0"/>
        </a:p>
        <a:p>
          <a:r>
            <a:rPr lang="en-US" sz="1100" baseline="0"/>
            <a:t>Of more interest is a section starting on page 37:</a:t>
          </a:r>
        </a:p>
        <a:p>
          <a:pPr fontAlgn="t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Item 7.</a:t>
          </a:r>
          <a:endParaRPr lang="en-US" sz="1100">
            <a:effectLst/>
          </a:endParaRPr>
        </a:p>
        <a:p>
          <a:pPr fontAlgn="t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Management’s Discussion and Analysis of Financial Condition and Results of Operations. </a:t>
          </a:r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(MD&amp;A)</a:t>
          </a:r>
          <a:endParaRPr lang="en-US" sz="1100">
            <a:effectLst/>
          </a:endParaRPr>
        </a:p>
        <a:p>
          <a:r>
            <a:rPr lang="en-US"/>
            <a:t>This is where management tells shareholders</a:t>
          </a:r>
          <a:r>
            <a:rPr lang="en-US" baseline="0"/>
            <a:t> what happened and why.  </a:t>
          </a:r>
        </a:p>
        <a:p>
          <a:endParaRPr lang="en-US" baseline="0"/>
        </a:p>
        <a:p>
          <a:r>
            <a:rPr lang="en-US" baseline="0"/>
            <a:t>The following questions apply to the MD&amp;A.</a:t>
          </a:r>
          <a:br>
            <a:rPr lang="en-US"/>
          </a:br>
          <a:endParaRPr lang="en-US" sz="1100" baseline="0"/>
        </a:p>
        <a:p>
          <a:endParaRPr lang="en-US" sz="1100" baseline="0"/>
        </a:p>
        <a:p>
          <a:endParaRPr lang="en-US" sz="1100"/>
        </a:p>
      </xdr:txBody>
    </xdr:sp>
    <xdr:clientData/>
  </xdr:twoCellAnchor>
  <xdr:twoCellAnchor>
    <xdr:from>
      <xdr:col>0</xdr:col>
      <xdr:colOff>274321</xdr:colOff>
      <xdr:row>55</xdr:row>
      <xdr:rowOff>95250</xdr:rowOff>
    </xdr:from>
    <xdr:to>
      <xdr:col>8</xdr:col>
      <xdr:colOff>7621</xdr:colOff>
      <xdr:row>62</xdr:row>
      <xdr:rowOff>121920</xdr:rowOff>
    </xdr:to>
    <xdr:sp macro="" textlink="">
      <xdr:nvSpPr>
        <xdr:cNvPr id="10" name="TextBox 9" descr="4. What happened on February 1, 2018?  Hint: You may find it useful to read Item 7.&#10;Management’s Discussion and Analysis of Financial Condition and Results of Operations.&#10;&#10;Pages 37 and 51 are especially useful.  Item 25 on Page 106 gives details.&#10;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274321" y="10153650"/>
          <a:ext cx="4610100" cy="13068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fontAlgn="t"/>
          <a:r>
            <a:rPr lang="en-US" sz="1100"/>
            <a:t>4. What happened on February 1, 2018?  Hint: You may find it useful to read</a:t>
          </a:r>
          <a:r>
            <a:rPr lang="en-US" sz="1100" baseline="0"/>
            <a:t> </a:t>
          </a:r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Item 7.</a:t>
          </a:r>
          <a:endParaRPr lang="en-U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t"/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Management’s Discussion and Analysis of Financial Condition and Results of Operations.</a:t>
          </a:r>
          <a:endParaRPr lang="en-U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289560</xdr:colOff>
      <xdr:row>62</xdr:row>
      <xdr:rowOff>146684</xdr:rowOff>
    </xdr:from>
    <xdr:to>
      <xdr:col>8</xdr:col>
      <xdr:colOff>17145</xdr:colOff>
      <xdr:row>69</xdr:row>
      <xdr:rowOff>152399</xdr:rowOff>
    </xdr:to>
    <xdr:sp macro="" textlink="">
      <xdr:nvSpPr>
        <xdr:cNvPr id="11" name="TextBox 10" descr="Answer:&#10;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289560" y="11485244"/>
          <a:ext cx="4604385" cy="1285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Answer: </a:t>
          </a:r>
        </a:p>
      </xdr:txBody>
    </xdr:sp>
    <xdr:clientData/>
  </xdr:twoCellAnchor>
  <xdr:twoCellAnchor>
    <xdr:from>
      <xdr:col>0</xdr:col>
      <xdr:colOff>274320</xdr:colOff>
      <xdr:row>70</xdr:row>
      <xdr:rowOff>5715</xdr:rowOff>
    </xdr:from>
    <xdr:to>
      <xdr:col>8</xdr:col>
      <xdr:colOff>1905</xdr:colOff>
      <xdr:row>73</xdr:row>
      <xdr:rowOff>102870</xdr:rowOff>
    </xdr:to>
    <xdr:sp macro="" textlink="">
      <xdr:nvSpPr>
        <xdr:cNvPr id="12" name="TextBox 11" descr="5.  On the bottom of Page 38, it states, &quot;Our Company focuses on two key goals:&quot;  What are the two key goals?&#10;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274320" y="12807315"/>
          <a:ext cx="4604385" cy="6457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5.</a:t>
          </a:r>
          <a:r>
            <a:rPr lang="en-US" sz="1100" baseline="0"/>
            <a:t>  Which 3 of the risks in Item 1A are the most significant? Explain your reasons for selecting them.</a:t>
          </a:r>
        </a:p>
        <a:p>
          <a:endParaRPr lang="en-US" sz="1100"/>
        </a:p>
      </xdr:txBody>
    </xdr:sp>
    <xdr:clientData/>
  </xdr:twoCellAnchor>
  <xdr:twoCellAnchor>
    <xdr:from>
      <xdr:col>0</xdr:col>
      <xdr:colOff>266700</xdr:colOff>
      <xdr:row>74</xdr:row>
      <xdr:rowOff>5715</xdr:rowOff>
    </xdr:from>
    <xdr:to>
      <xdr:col>8</xdr:col>
      <xdr:colOff>0</xdr:colOff>
      <xdr:row>83</xdr:row>
      <xdr:rowOff>7620</xdr:rowOff>
    </xdr:to>
    <xdr:sp macro="" textlink="">
      <xdr:nvSpPr>
        <xdr:cNvPr id="13" name="TextBox 12" descr="Answer:&#10;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266700" y="13538835"/>
          <a:ext cx="4610100" cy="1647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Answer: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53</xdr:row>
      <xdr:rowOff>0</xdr:rowOff>
    </xdr:from>
    <xdr:to>
      <xdr:col>11</xdr:col>
      <xdr:colOff>542925</xdr:colOff>
      <xdr:row>67</xdr:row>
      <xdr:rowOff>133350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890E55D-3376-4D42-B470-30BC7E59264B}"/>
            </a:ext>
          </a:extLst>
        </xdr:cNvPr>
        <xdr:cNvSpPr txBox="1"/>
      </xdr:nvSpPr>
      <xdr:spPr>
        <a:xfrm>
          <a:off x="590550" y="10287000"/>
          <a:ext cx="7258050" cy="2800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/>
            <a:t>Answer:</a:t>
          </a:r>
        </a:p>
      </xdr:txBody>
    </xdr:sp>
    <xdr:clientData/>
  </xdr:twoCellAnchor>
  <xdr:twoCellAnchor>
    <xdr:from>
      <xdr:col>0</xdr:col>
      <xdr:colOff>581024</xdr:colOff>
      <xdr:row>1</xdr:row>
      <xdr:rowOff>3811</xdr:rowOff>
    </xdr:from>
    <xdr:to>
      <xdr:col>12</xdr:col>
      <xdr:colOff>581025</xdr:colOff>
      <xdr:row>6</xdr:row>
      <xdr:rowOff>180975</xdr:rowOff>
    </xdr:to>
    <xdr:sp macro="" textlink="">
      <xdr:nvSpPr>
        <xdr:cNvPr id="6" name="TextBox 5" descr="Instructions&#10;1. Please enter the data from the previous tabs by clicking on the cell and typing = and then clicking on the desired cell.  &#10;For example to enter Net Income for 2018 type = and go to the income statement tab and click on cell I27.&#10;2. Complete the calculations.&#10;Be careful, only Balance sheet numbers are in  thousands.  Income Statement and Cash Flow Statement numbers are as presented.&#10;Brigham, E; Ehrhardt, M. (2017). Chapter 3. Financial Management, Theory and Practice. Boston, MA: Cengage Learning&#10;">
          <a:extLst>
            <a:ext uri="{FF2B5EF4-FFF2-40B4-BE49-F238E27FC236}">
              <a16:creationId xmlns:a16="http://schemas.microsoft.com/office/drawing/2014/main" id="{1257408B-F727-4039-99B2-A7EDEC984DF6}"/>
            </a:ext>
          </a:extLst>
        </xdr:cNvPr>
        <xdr:cNvSpPr txBox="1"/>
      </xdr:nvSpPr>
      <xdr:spPr>
        <a:xfrm>
          <a:off x="581024" y="194311"/>
          <a:ext cx="9153526" cy="11296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/>
            <a:t>Instructions</a:t>
          </a:r>
        </a:p>
        <a:p>
          <a:r>
            <a:rPr lang="en-US" sz="1100"/>
            <a:t>1. Please enter the data from the previous</a:t>
          </a:r>
          <a:r>
            <a:rPr lang="en-US" sz="1100" baseline="0"/>
            <a:t> tabs by clicking on the cell and typing = and then clicking on the desired cell.  </a:t>
          </a:r>
        </a:p>
        <a:p>
          <a:r>
            <a:rPr lang="en-US" sz="1100" baseline="0"/>
            <a:t>For example to enter Net Income for 2018 type = and go to the income statement tab and click on cell I27.</a:t>
          </a:r>
        </a:p>
        <a:p>
          <a:r>
            <a:rPr lang="en-US" sz="1100" baseline="0"/>
            <a:t>2. Complete the calculations.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3.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Explain the significance of your ratio calculations.</a:t>
          </a:r>
          <a:endParaRPr lang="en-US" sz="1100" baseline="0"/>
        </a:p>
      </xdr:txBody>
    </xdr:sp>
    <xdr:clientData/>
  </xdr:twoCellAnchor>
  <xdr:twoCellAnchor>
    <xdr:from>
      <xdr:col>0</xdr:col>
      <xdr:colOff>590549</xdr:colOff>
      <xdr:row>52</xdr:row>
      <xdr:rowOff>190499</xdr:rowOff>
    </xdr:from>
    <xdr:to>
      <xdr:col>11</xdr:col>
      <xdr:colOff>1847849</xdr:colOff>
      <xdr:row>68</xdr:row>
      <xdr:rowOff>9524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A9B5CD3C-2E90-44F2-AECD-AACCEC8C89B1}"/>
            </a:ext>
          </a:extLst>
        </xdr:cNvPr>
        <xdr:cNvSpPr txBox="1"/>
      </xdr:nvSpPr>
      <xdr:spPr>
        <a:xfrm>
          <a:off x="590549" y="10096499"/>
          <a:ext cx="8562975" cy="2867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31" workbookViewId="0">
      <selection activeCell="I6" sqref="I6"/>
    </sheetView>
  </sheetViews>
  <sheetFormatPr defaultColWidth="8.85546875" defaultRowHeight="15" x14ac:dyDescent="0.25"/>
  <sheetData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68"/>
  <sheetViews>
    <sheetView workbookViewId="0">
      <selection activeCell="B68" sqref="B68"/>
    </sheetView>
  </sheetViews>
  <sheetFormatPr defaultColWidth="8.85546875" defaultRowHeight="15" x14ac:dyDescent="0.25"/>
  <cols>
    <col min="2" max="2" width="39.7109375" bestFit="1" customWidth="1"/>
    <col min="3" max="3" width="16" bestFit="1" customWidth="1"/>
    <col min="4" max="4" width="17.42578125" bestFit="1" customWidth="1"/>
    <col min="5" max="5" width="14.42578125" bestFit="1" customWidth="1"/>
    <col min="6" max="7" width="20.28515625" bestFit="1" customWidth="1"/>
    <col min="8" max="8" width="19.7109375" bestFit="1" customWidth="1"/>
    <col min="9" max="9" width="20.28515625" bestFit="1" customWidth="1"/>
    <col min="10" max="10" width="16.85546875" bestFit="1" customWidth="1"/>
  </cols>
  <sheetData>
    <row r="1" spans="2:9" x14ac:dyDescent="0.25">
      <c r="G1" t="s">
        <v>0</v>
      </c>
      <c r="I1" t="s">
        <v>0</v>
      </c>
    </row>
    <row r="2" spans="2:9" ht="14.45" customHeight="1" x14ac:dyDescent="0.25">
      <c r="B2" s="6" t="s">
        <v>1</v>
      </c>
      <c r="C2" s="37" t="s">
        <v>2</v>
      </c>
      <c r="D2" s="37"/>
      <c r="E2" s="37"/>
      <c r="F2" s="37"/>
      <c r="G2" s="37"/>
      <c r="H2" s="37"/>
      <c r="I2" s="37"/>
    </row>
    <row r="3" spans="2:9" ht="30" x14ac:dyDescent="0.25">
      <c r="B3" s="6" t="s">
        <v>3</v>
      </c>
      <c r="C3" s="33" t="s">
        <v>4</v>
      </c>
      <c r="D3" s="33" t="s">
        <v>5</v>
      </c>
      <c r="E3" s="33" t="s">
        <v>6</v>
      </c>
      <c r="F3" s="35" t="s">
        <v>7</v>
      </c>
      <c r="G3" s="35" t="s">
        <v>8</v>
      </c>
      <c r="H3" s="35" t="s">
        <v>9</v>
      </c>
      <c r="I3" s="35" t="s">
        <v>10</v>
      </c>
    </row>
    <row r="4" spans="2:9" x14ac:dyDescent="0.25">
      <c r="B4" s="1" t="s">
        <v>11</v>
      </c>
      <c r="C4" s="35"/>
      <c r="D4" s="35"/>
      <c r="E4" s="35"/>
      <c r="F4" s="35"/>
      <c r="G4" s="35"/>
      <c r="H4" s="35"/>
      <c r="I4" s="35"/>
    </row>
    <row r="5" spans="2:9" x14ac:dyDescent="0.25">
      <c r="B5" s="2" t="s">
        <v>12</v>
      </c>
      <c r="C5" s="14">
        <v>388151</v>
      </c>
      <c r="D5" s="14">
        <v>376676</v>
      </c>
      <c r="E5" s="14">
        <v>341745</v>
      </c>
      <c r="F5" s="15"/>
      <c r="G5" s="5"/>
      <c r="H5" s="15"/>
      <c r="I5" s="5"/>
    </row>
    <row r="6" spans="2:9" x14ac:dyDescent="0.25">
      <c r="B6" s="2" t="s">
        <v>13</v>
      </c>
      <c r="C6" s="14">
        <v>27489</v>
      </c>
      <c r="D6" s="14">
        <v>26072</v>
      </c>
      <c r="E6" s="14">
        <v>23038</v>
      </c>
      <c r="F6" s="15"/>
      <c r="G6" s="5"/>
      <c r="H6" s="15"/>
      <c r="I6" s="5"/>
    </row>
    <row r="7" spans="2:9" x14ac:dyDescent="0.25">
      <c r="B7" s="2" t="s">
        <v>14</v>
      </c>
      <c r="C7" s="14">
        <v>61429</v>
      </c>
      <c r="D7" s="14">
        <v>52088</v>
      </c>
      <c r="E7" s="14">
        <v>40451</v>
      </c>
      <c r="F7" s="15"/>
      <c r="G7" s="5"/>
      <c r="H7" s="15"/>
      <c r="I7" s="5"/>
    </row>
    <row r="8" spans="2:9" x14ac:dyDescent="0.25">
      <c r="B8" s="2" t="s">
        <v>15</v>
      </c>
      <c r="C8" s="14">
        <v>577426</v>
      </c>
      <c r="D8" s="14">
        <v>543677</v>
      </c>
      <c r="E8" s="14">
        <v>499625</v>
      </c>
      <c r="F8" s="15"/>
      <c r="G8" s="5"/>
      <c r="H8" s="15"/>
      <c r="I8" s="5"/>
    </row>
    <row r="9" spans="2:9" x14ac:dyDescent="0.25">
      <c r="B9" s="2" t="s">
        <v>16</v>
      </c>
      <c r="C9" s="14">
        <v>20282</v>
      </c>
      <c r="D9" s="14">
        <v>0</v>
      </c>
      <c r="E9" s="14">
        <v>0</v>
      </c>
      <c r="F9" s="15"/>
      <c r="G9" s="5"/>
      <c r="H9" s="15"/>
      <c r="I9" s="5"/>
    </row>
    <row r="10" spans="2:9" x14ac:dyDescent="0.25">
      <c r="B10" s="2" t="s">
        <v>17</v>
      </c>
      <c r="C10" s="14">
        <v>40043</v>
      </c>
      <c r="D10" s="14">
        <v>42791</v>
      </c>
      <c r="E10" s="14">
        <v>36438</v>
      </c>
      <c r="F10" s="15"/>
      <c r="G10" s="5"/>
      <c r="H10" s="15"/>
      <c r="I10" s="5"/>
    </row>
    <row r="11" spans="2:9" x14ac:dyDescent="0.25">
      <c r="B11" s="2" t="s">
        <v>18</v>
      </c>
      <c r="C11" s="14">
        <f>SUM(C5:C10)</f>
        <v>1114820</v>
      </c>
      <c r="D11" s="14">
        <f t="shared" ref="D11:E11" si="0">SUM(D5:D10)</f>
        <v>1041304</v>
      </c>
      <c r="E11" s="14">
        <f t="shared" si="0"/>
        <v>941297</v>
      </c>
      <c r="F11" s="15"/>
      <c r="G11" s="5"/>
      <c r="H11" s="15"/>
      <c r="I11" s="5"/>
    </row>
    <row r="12" spans="2:9" x14ac:dyDescent="0.25">
      <c r="B12" s="1" t="s">
        <v>19</v>
      </c>
      <c r="C12" s="14"/>
      <c r="D12" s="14"/>
      <c r="E12" s="14"/>
      <c r="F12" s="16"/>
      <c r="G12" s="16"/>
      <c r="H12" s="17"/>
      <c r="I12" s="22"/>
    </row>
    <row r="13" spans="2:9" x14ac:dyDescent="0.25">
      <c r="B13" s="2" t="s">
        <v>20</v>
      </c>
      <c r="C13" s="14">
        <v>168833</v>
      </c>
      <c r="D13" s="14">
        <v>170027</v>
      </c>
      <c r="E13" s="14">
        <v>165821</v>
      </c>
      <c r="F13" s="15"/>
      <c r="G13" s="5"/>
      <c r="H13" s="15"/>
      <c r="I13" s="5"/>
    </row>
    <row r="14" spans="2:9" x14ac:dyDescent="0.25">
      <c r="B14" s="2" t="s">
        <v>21</v>
      </c>
      <c r="C14" s="14">
        <v>18828</v>
      </c>
      <c r="D14" s="14">
        <v>14330</v>
      </c>
      <c r="E14" s="14">
        <v>6680</v>
      </c>
      <c r="F14" s="15"/>
      <c r="G14" s="5"/>
      <c r="H14" s="15"/>
      <c r="I14" s="5"/>
    </row>
    <row r="15" spans="2:9" x14ac:dyDescent="0.25">
      <c r="B15" s="2" t="s">
        <v>15</v>
      </c>
      <c r="C15" s="14">
        <v>579139</v>
      </c>
      <c r="D15" s="14">
        <v>534266</v>
      </c>
      <c r="E15" s="14">
        <v>479400</v>
      </c>
      <c r="F15" s="15"/>
      <c r="G15" s="5"/>
      <c r="H15" s="15"/>
      <c r="I15" s="5"/>
    </row>
    <row r="16" spans="2:9" x14ac:dyDescent="0.25">
      <c r="B16" s="2" t="s">
        <v>16</v>
      </c>
      <c r="C16" s="14">
        <v>14448</v>
      </c>
      <c r="D16" s="14">
        <v>0</v>
      </c>
      <c r="E16" s="14">
        <v>0</v>
      </c>
      <c r="F16" s="15"/>
      <c r="G16" s="5"/>
      <c r="H16" s="15"/>
      <c r="I16" s="5"/>
    </row>
    <row r="17" spans="2:9" x14ac:dyDescent="0.25">
      <c r="B17" s="2" t="s">
        <v>22</v>
      </c>
      <c r="C17" s="14">
        <f>SUM(C13:C16)</f>
        <v>781248</v>
      </c>
      <c r="D17" s="14">
        <f t="shared" ref="D17:E17" si="1">SUM(D13:D16)</f>
        <v>718623</v>
      </c>
      <c r="E17" s="14">
        <f t="shared" si="1"/>
        <v>651901</v>
      </c>
      <c r="F17" s="15"/>
      <c r="G17" s="5"/>
      <c r="H17" s="15"/>
      <c r="I17" s="5"/>
    </row>
    <row r="18" spans="2:9" x14ac:dyDescent="0.25">
      <c r="B18" s="2" t="s">
        <v>23</v>
      </c>
      <c r="C18" s="14">
        <v>-3097</v>
      </c>
      <c r="D18" s="14">
        <v>-4289</v>
      </c>
      <c r="E18" s="14">
        <v>0</v>
      </c>
      <c r="F18" s="15"/>
      <c r="G18" s="5"/>
      <c r="H18" s="15"/>
      <c r="I18" s="5"/>
    </row>
    <row r="19" spans="2:9" x14ac:dyDescent="0.25">
      <c r="B19" s="2" t="s">
        <v>24</v>
      </c>
      <c r="C19" s="14">
        <v>100</v>
      </c>
      <c r="D19" s="14">
        <v>82</v>
      </c>
      <c r="E19" s="14">
        <v>257</v>
      </c>
      <c r="F19" s="15"/>
      <c r="G19" s="5"/>
      <c r="H19" s="15"/>
      <c r="I19" s="5"/>
    </row>
    <row r="20" spans="2:9" x14ac:dyDescent="0.25">
      <c r="B20" s="2" t="s">
        <v>25</v>
      </c>
      <c r="C20" s="14">
        <v>318642</v>
      </c>
      <c r="D20" s="14">
        <v>318474</v>
      </c>
      <c r="E20" s="14">
        <v>289653</v>
      </c>
      <c r="F20" s="15"/>
      <c r="G20" s="5"/>
      <c r="H20" s="15"/>
      <c r="I20" s="5"/>
    </row>
    <row r="21" spans="2:9" x14ac:dyDescent="0.25">
      <c r="B21" s="1" t="s">
        <v>26</v>
      </c>
      <c r="C21" s="14"/>
      <c r="D21" s="14"/>
      <c r="E21" s="14"/>
      <c r="F21" s="16"/>
      <c r="G21" s="16"/>
      <c r="H21" s="17"/>
      <c r="I21" s="22"/>
    </row>
    <row r="22" spans="2:9" x14ac:dyDescent="0.25">
      <c r="B22" s="2" t="s">
        <v>27</v>
      </c>
      <c r="C22" s="14">
        <v>46807</v>
      </c>
      <c r="D22" s="14">
        <v>45908</v>
      </c>
      <c r="E22" s="14">
        <v>45039</v>
      </c>
      <c r="F22" s="15"/>
      <c r="G22" s="5"/>
      <c r="H22" s="15"/>
      <c r="I22" s="5"/>
    </row>
    <row r="23" spans="2:9" x14ac:dyDescent="0.25">
      <c r="B23" s="2" t="s">
        <v>28</v>
      </c>
      <c r="C23" s="14">
        <v>-9996</v>
      </c>
      <c r="D23" s="14">
        <v>-7452</v>
      </c>
      <c r="E23" s="14">
        <v>-5920</v>
      </c>
      <c r="F23" s="15"/>
      <c r="G23" s="5"/>
      <c r="H23" s="15"/>
      <c r="I23" s="5"/>
    </row>
    <row r="24" spans="2:9" x14ac:dyDescent="0.25">
      <c r="B24" s="2" t="s">
        <v>29</v>
      </c>
      <c r="C24" s="14">
        <v>7188</v>
      </c>
      <c r="D24" s="14">
        <v>0</v>
      </c>
      <c r="E24" s="14">
        <v>0</v>
      </c>
      <c r="F24" s="15"/>
      <c r="G24" s="5"/>
      <c r="H24" s="15"/>
      <c r="I24" s="5"/>
    </row>
    <row r="25" spans="2:9" x14ac:dyDescent="0.25">
      <c r="B25" s="2" t="s">
        <v>30</v>
      </c>
      <c r="C25" s="14">
        <v>-4862</v>
      </c>
      <c r="D25" s="14">
        <v>1437</v>
      </c>
      <c r="E25" s="14">
        <v>-3229</v>
      </c>
      <c r="F25" s="15"/>
      <c r="G25" s="5"/>
      <c r="H25" s="15"/>
      <c r="I25" s="5"/>
    </row>
    <row r="26" spans="2:9" x14ac:dyDescent="0.25">
      <c r="B26" s="2" t="s">
        <v>31</v>
      </c>
      <c r="C26" s="14">
        <v>9576</v>
      </c>
      <c r="D26" s="14">
        <v>5323</v>
      </c>
      <c r="E26" s="14">
        <v>4546</v>
      </c>
      <c r="F26" s="15"/>
      <c r="G26" s="5"/>
      <c r="H26" s="15"/>
      <c r="I26" s="5"/>
    </row>
    <row r="27" spans="2:9" x14ac:dyDescent="0.25">
      <c r="B27" s="2" t="s">
        <v>32</v>
      </c>
      <c r="C27" s="14">
        <v>48713</v>
      </c>
      <c r="D27" s="14">
        <v>45216</v>
      </c>
      <c r="E27" s="14">
        <v>40436</v>
      </c>
      <c r="F27" s="15"/>
      <c r="G27" s="5"/>
      <c r="H27" s="15"/>
      <c r="I27" s="5"/>
    </row>
    <row r="28" spans="2:9" x14ac:dyDescent="0.25">
      <c r="B28" s="2" t="s">
        <v>33</v>
      </c>
      <c r="C28" s="14">
        <v>269929</v>
      </c>
      <c r="D28" s="14">
        <v>273258</v>
      </c>
      <c r="E28" s="14">
        <v>249217</v>
      </c>
      <c r="F28" s="15"/>
      <c r="G28" s="5"/>
      <c r="H28" s="15"/>
      <c r="I28" s="5"/>
    </row>
    <row r="29" spans="2:9" x14ac:dyDescent="0.25">
      <c r="B29" s="2" t="s">
        <v>34</v>
      </c>
      <c r="C29" s="14">
        <v>47051</v>
      </c>
      <c r="D29" s="14">
        <v>56903</v>
      </c>
      <c r="E29" s="14">
        <v>126890</v>
      </c>
      <c r="F29" s="15"/>
      <c r="G29" s="5"/>
      <c r="H29" s="15"/>
      <c r="I29" s="5"/>
    </row>
    <row r="30" spans="2:9" x14ac:dyDescent="0.25">
      <c r="B30" s="2" t="s">
        <v>35</v>
      </c>
      <c r="C30" s="14">
        <v>222878</v>
      </c>
      <c r="D30" s="14">
        <v>216355</v>
      </c>
      <c r="E30" s="14">
        <v>122327</v>
      </c>
      <c r="F30" s="15"/>
      <c r="G30" s="5"/>
      <c r="H30" s="15"/>
      <c r="I30" s="5"/>
    </row>
    <row r="31" spans="2:9" x14ac:dyDescent="0.25">
      <c r="B31" s="1" t="s">
        <v>36</v>
      </c>
      <c r="C31" s="14"/>
      <c r="D31" s="14"/>
      <c r="E31" s="14"/>
      <c r="F31" s="16"/>
      <c r="G31" s="16"/>
      <c r="H31" s="17"/>
      <c r="I31" s="22"/>
    </row>
    <row r="32" spans="2:9" ht="30" x14ac:dyDescent="0.25">
      <c r="B32" s="2" t="s">
        <v>37</v>
      </c>
      <c r="C32" s="13">
        <v>4</v>
      </c>
      <c r="D32" s="13">
        <v>3.83</v>
      </c>
      <c r="E32" s="13">
        <v>2.16</v>
      </c>
      <c r="F32" s="15"/>
      <c r="G32" s="5"/>
      <c r="H32" s="15"/>
      <c r="I32" s="5"/>
    </row>
    <row r="33" spans="2:10" ht="30" x14ac:dyDescent="0.25">
      <c r="B33" s="2" t="s">
        <v>38</v>
      </c>
      <c r="C33" s="13">
        <v>3.98</v>
      </c>
      <c r="D33" s="13">
        <v>3.8</v>
      </c>
      <c r="E33" s="13">
        <v>2.15</v>
      </c>
      <c r="F33" s="15"/>
      <c r="G33" s="5"/>
      <c r="H33" s="15"/>
      <c r="I33" s="5"/>
    </row>
    <row r="35" spans="2:10" x14ac:dyDescent="0.25">
      <c r="B35" t="s">
        <v>39</v>
      </c>
    </row>
    <row r="37" spans="2:10" x14ac:dyDescent="0.25">
      <c r="B37" s="8" t="s">
        <v>168</v>
      </c>
      <c r="C37" s="8"/>
      <c r="D37" s="8"/>
      <c r="E37" s="8"/>
      <c r="F37" s="8"/>
      <c r="G37" s="8"/>
      <c r="H37" s="8"/>
    </row>
    <row r="38" spans="2:10" ht="14.45" customHeight="1" x14ac:dyDescent="0.25">
      <c r="B38" s="9"/>
      <c r="D38" s="9"/>
      <c r="E38" s="9"/>
      <c r="F38" s="9"/>
      <c r="G38" s="9"/>
      <c r="H38" s="9"/>
      <c r="I38" s="8"/>
      <c r="J38" s="8"/>
    </row>
    <row r="39" spans="2:10" ht="14.45" customHeight="1" x14ac:dyDescent="0.25">
      <c r="B39" s="25"/>
      <c r="C39" s="25"/>
      <c r="D39" s="25"/>
      <c r="E39" s="25"/>
      <c r="F39" s="25"/>
      <c r="G39" s="25"/>
      <c r="H39" s="25"/>
      <c r="I39" s="8"/>
      <c r="J39" s="8"/>
    </row>
    <row r="40" spans="2:10" x14ac:dyDescent="0.25">
      <c r="B40" s="25"/>
      <c r="C40" s="25"/>
      <c r="D40" s="25"/>
      <c r="E40" s="25"/>
      <c r="F40" s="25"/>
      <c r="G40" s="25"/>
      <c r="H40" s="25"/>
    </row>
    <row r="41" spans="2:10" x14ac:dyDescent="0.25">
      <c r="B41" s="25"/>
      <c r="C41" s="25"/>
      <c r="D41" s="25"/>
      <c r="E41" s="25"/>
      <c r="F41" s="25"/>
      <c r="G41" s="25"/>
      <c r="H41" s="25"/>
    </row>
    <row r="42" spans="2:10" x14ac:dyDescent="0.25">
      <c r="B42" s="25"/>
      <c r="C42" s="25"/>
      <c r="D42" s="25"/>
      <c r="E42" s="25"/>
      <c r="F42" s="25"/>
      <c r="G42" s="25"/>
      <c r="H42" s="25"/>
      <c r="I42" s="8"/>
      <c r="J42" s="8"/>
    </row>
    <row r="43" spans="2:10" x14ac:dyDescent="0.25">
      <c r="I43" s="8"/>
      <c r="J43" s="8"/>
    </row>
    <row r="44" spans="2:10" x14ac:dyDescent="0.25">
      <c r="B44" s="8" t="s">
        <v>169</v>
      </c>
      <c r="C44" s="8"/>
      <c r="D44" s="8"/>
      <c r="E44" s="8"/>
      <c r="F44" s="8"/>
      <c r="G44" s="8"/>
      <c r="H44" s="8"/>
    </row>
    <row r="45" spans="2:10" x14ac:dyDescent="0.25">
      <c r="B45" s="25"/>
      <c r="D45" s="25"/>
      <c r="E45" s="25"/>
      <c r="F45" s="25"/>
      <c r="G45" s="25"/>
      <c r="H45" s="25"/>
    </row>
    <row r="46" spans="2:10" x14ac:dyDescent="0.25">
      <c r="B46" s="8"/>
      <c r="C46" s="8"/>
      <c r="D46" s="8"/>
      <c r="E46" s="8"/>
      <c r="F46" s="8"/>
      <c r="G46" s="8"/>
      <c r="H46" s="8"/>
    </row>
    <row r="47" spans="2:10" x14ac:dyDescent="0.25">
      <c r="B47" s="25"/>
      <c r="C47" s="25"/>
      <c r="D47" s="25"/>
      <c r="E47" s="25"/>
      <c r="F47" s="25"/>
      <c r="G47" s="25"/>
      <c r="H47" s="25"/>
    </row>
    <row r="48" spans="2:10" x14ac:dyDescent="0.25">
      <c r="B48" s="25"/>
      <c r="C48" s="25"/>
      <c r="D48" s="25"/>
      <c r="E48" s="25"/>
      <c r="F48" s="25"/>
      <c r="G48" s="25"/>
      <c r="H48" s="25"/>
    </row>
    <row r="49" spans="2:8" x14ac:dyDescent="0.25">
      <c r="B49" s="25"/>
      <c r="C49" s="25"/>
      <c r="D49" s="25"/>
      <c r="E49" s="25"/>
      <c r="F49" s="25"/>
      <c r="G49" s="25"/>
      <c r="H49" s="25"/>
    </row>
    <row r="51" spans="2:8" x14ac:dyDescent="0.25">
      <c r="B51" s="7" t="s">
        <v>174</v>
      </c>
      <c r="C51" s="7"/>
      <c r="D51" s="7"/>
      <c r="E51" s="7"/>
      <c r="F51" s="7"/>
      <c r="G51" s="7"/>
      <c r="H51" s="7"/>
    </row>
    <row r="59" spans="2:8" x14ac:dyDescent="0.25">
      <c r="B59" s="7" t="s">
        <v>175</v>
      </c>
    </row>
    <row r="60" spans="2:8" x14ac:dyDescent="0.25">
      <c r="B60" s="7"/>
    </row>
    <row r="67" spans="2:2" x14ac:dyDescent="0.25">
      <c r="B67" t="s">
        <v>173</v>
      </c>
    </row>
    <row r="68" spans="2:2" x14ac:dyDescent="0.25">
      <c r="B68" t="s">
        <v>179</v>
      </c>
    </row>
  </sheetData>
  <mergeCells count="1">
    <mergeCell ref="C2:I2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78"/>
  <sheetViews>
    <sheetView topLeftCell="A44" zoomScaleNormal="100" workbookViewId="0">
      <selection activeCell="B64" sqref="B64"/>
    </sheetView>
  </sheetViews>
  <sheetFormatPr defaultColWidth="8.85546875" defaultRowHeight="15" x14ac:dyDescent="0.25"/>
  <cols>
    <col min="2" max="2" width="58.42578125" style="25" bestFit="1" customWidth="1"/>
    <col min="3" max="3" width="13.28515625" bestFit="1" customWidth="1"/>
    <col min="4" max="4" width="13.42578125" customWidth="1"/>
    <col min="5" max="5" width="14.28515625" customWidth="1"/>
    <col min="6" max="6" width="20.28515625" bestFit="1" customWidth="1"/>
    <col min="7" max="7" width="10.140625" bestFit="1" customWidth="1"/>
  </cols>
  <sheetData>
    <row r="1" spans="2:7" x14ac:dyDescent="0.25">
      <c r="F1" t="s">
        <v>0</v>
      </c>
    </row>
    <row r="2" spans="2:7" x14ac:dyDescent="0.25">
      <c r="B2" s="6" t="s">
        <v>1</v>
      </c>
      <c r="C2" s="37" t="s">
        <v>2</v>
      </c>
      <c r="D2" s="37"/>
      <c r="E2" s="37"/>
      <c r="F2" s="37"/>
      <c r="G2" s="11"/>
    </row>
    <row r="3" spans="2:7" ht="29.1" customHeight="1" x14ac:dyDescent="0.25">
      <c r="B3" s="38" t="s">
        <v>40</v>
      </c>
      <c r="C3" s="3" t="s">
        <v>4</v>
      </c>
      <c r="D3" s="3" t="s">
        <v>5</v>
      </c>
      <c r="E3" s="35" t="s">
        <v>7</v>
      </c>
      <c r="F3" s="35" t="s">
        <v>8</v>
      </c>
    </row>
    <row r="4" spans="2:7" x14ac:dyDescent="0.25">
      <c r="B4" s="38"/>
      <c r="C4" s="35"/>
      <c r="D4" s="35"/>
      <c r="E4" s="35"/>
      <c r="F4" s="35"/>
    </row>
    <row r="5" spans="2:7" x14ac:dyDescent="0.25">
      <c r="B5" s="34" t="s">
        <v>41</v>
      </c>
      <c r="C5" s="35"/>
      <c r="D5" s="35"/>
      <c r="E5" s="35"/>
      <c r="F5" s="35"/>
    </row>
    <row r="6" spans="2:7" x14ac:dyDescent="0.25">
      <c r="B6" s="4" t="s">
        <v>42</v>
      </c>
      <c r="C6" s="14">
        <v>33766</v>
      </c>
      <c r="D6" s="14">
        <v>26642</v>
      </c>
      <c r="E6" s="15"/>
      <c r="F6" s="5"/>
    </row>
    <row r="7" spans="2:7" ht="30" x14ac:dyDescent="0.25">
      <c r="B7" s="4" t="s">
        <v>43</v>
      </c>
      <c r="C7" s="14">
        <v>141566</v>
      </c>
      <c r="D7" s="14">
        <v>138018</v>
      </c>
      <c r="E7" s="15"/>
      <c r="F7" s="5"/>
    </row>
    <row r="8" spans="2:7" x14ac:dyDescent="0.25">
      <c r="B8" s="4" t="s">
        <v>44</v>
      </c>
      <c r="C8" s="14">
        <v>11126</v>
      </c>
      <c r="D8" s="14">
        <v>10122</v>
      </c>
      <c r="E8" s="15"/>
      <c r="F8" s="5"/>
    </row>
    <row r="9" spans="2:7" x14ac:dyDescent="0.25">
      <c r="B9" s="4" t="s">
        <v>45</v>
      </c>
      <c r="C9" s="14">
        <v>25404</v>
      </c>
      <c r="D9" s="14">
        <v>36759</v>
      </c>
      <c r="E9" s="15"/>
      <c r="F9" s="5"/>
    </row>
    <row r="10" spans="2:7" x14ac:dyDescent="0.25">
      <c r="B10" s="4" t="s">
        <v>46</v>
      </c>
      <c r="C10" s="14">
        <v>24727</v>
      </c>
      <c r="D10" s="14">
        <v>32243</v>
      </c>
      <c r="E10" s="15"/>
      <c r="F10" s="5"/>
    </row>
    <row r="11" spans="2:7" x14ac:dyDescent="0.25">
      <c r="B11" s="34" t="s">
        <v>47</v>
      </c>
      <c r="C11" s="14">
        <v>236589</v>
      </c>
      <c r="D11" s="14">
        <v>243784</v>
      </c>
      <c r="E11" s="15"/>
      <c r="F11" s="5"/>
    </row>
    <row r="12" spans="2:7" x14ac:dyDescent="0.25">
      <c r="B12" s="4" t="s">
        <v>48</v>
      </c>
      <c r="C12" s="14">
        <v>351502</v>
      </c>
      <c r="D12" s="14">
        <v>127535</v>
      </c>
      <c r="E12" s="15"/>
      <c r="F12" s="5"/>
    </row>
    <row r="13" spans="2:7" x14ac:dyDescent="0.25">
      <c r="B13" s="4" t="s">
        <v>49</v>
      </c>
      <c r="C13" s="14">
        <v>24088</v>
      </c>
      <c r="D13" s="14">
        <v>0</v>
      </c>
      <c r="E13" s="15"/>
      <c r="F13" s="5"/>
    </row>
    <row r="14" spans="2:7" x14ac:dyDescent="0.25">
      <c r="B14" s="4" t="s">
        <v>50</v>
      </c>
      <c r="C14" s="14">
        <v>159196</v>
      </c>
      <c r="D14" s="14">
        <v>168996</v>
      </c>
      <c r="E14" s="15"/>
      <c r="F14" s="5"/>
    </row>
    <row r="15" spans="2:7" x14ac:dyDescent="0.25">
      <c r="B15" s="4" t="s">
        <v>51</v>
      </c>
      <c r="C15" s="14">
        <v>290421</v>
      </c>
      <c r="D15" s="14">
        <v>271188</v>
      </c>
      <c r="E15" s="15"/>
      <c r="F15" s="5"/>
    </row>
    <row r="16" spans="2:7" x14ac:dyDescent="0.25">
      <c r="B16" s="4" t="s">
        <v>45</v>
      </c>
      <c r="C16" s="14">
        <v>103054</v>
      </c>
      <c r="D16" s="14">
        <v>83440</v>
      </c>
      <c r="E16" s="15"/>
      <c r="F16" s="5"/>
    </row>
    <row r="17" spans="2:6" x14ac:dyDescent="0.25">
      <c r="B17" s="4" t="s">
        <v>52</v>
      </c>
      <c r="C17" s="14">
        <v>24978</v>
      </c>
      <c r="D17" s="14">
        <v>19398</v>
      </c>
      <c r="E17" s="15"/>
      <c r="F17" s="5"/>
    </row>
    <row r="18" spans="2:6" x14ac:dyDescent="0.25">
      <c r="B18" s="4" t="s">
        <v>53</v>
      </c>
      <c r="C18" s="14">
        <v>78655</v>
      </c>
      <c r="D18" s="14">
        <v>109016</v>
      </c>
      <c r="E18" s="15"/>
      <c r="F18" s="5"/>
    </row>
    <row r="19" spans="2:6" x14ac:dyDescent="0.25">
      <c r="B19" s="4" t="s">
        <v>54</v>
      </c>
      <c r="C19" s="14">
        <v>20747</v>
      </c>
      <c r="D19" s="14">
        <v>30613</v>
      </c>
      <c r="E19" s="15"/>
      <c r="F19" s="5"/>
    </row>
    <row r="20" spans="2:6" x14ac:dyDescent="0.25">
      <c r="B20" s="4" t="s">
        <v>55</v>
      </c>
      <c r="C20" s="14">
        <v>97442</v>
      </c>
      <c r="D20" s="14">
        <v>84400</v>
      </c>
      <c r="E20" s="15"/>
      <c r="F20" s="5"/>
    </row>
    <row r="21" spans="2:6" x14ac:dyDescent="0.25">
      <c r="B21" s="34" t="s">
        <v>56</v>
      </c>
      <c r="C21" s="14">
        <v>1386672</v>
      </c>
      <c r="D21" s="14">
        <v>1138370</v>
      </c>
      <c r="E21" s="15"/>
      <c r="F21" s="5"/>
    </row>
    <row r="22" spans="2:6" x14ac:dyDescent="0.25">
      <c r="B22" s="34" t="s">
        <v>57</v>
      </c>
      <c r="C22" s="14"/>
      <c r="D22" s="14"/>
      <c r="E22" s="14"/>
      <c r="F22" s="14"/>
    </row>
    <row r="23" spans="2:6" x14ac:dyDescent="0.25">
      <c r="B23" s="4" t="s">
        <v>58</v>
      </c>
      <c r="C23" s="14">
        <v>73449</v>
      </c>
      <c r="D23" s="14">
        <v>73511</v>
      </c>
      <c r="E23" s="15"/>
      <c r="F23" s="5"/>
    </row>
    <row r="24" spans="2:6" x14ac:dyDescent="0.25">
      <c r="B24" s="4" t="s">
        <v>59</v>
      </c>
      <c r="C24" s="14">
        <v>90364</v>
      </c>
      <c r="D24" s="14">
        <v>92651</v>
      </c>
      <c r="E24" s="15"/>
      <c r="F24" s="5"/>
    </row>
    <row r="25" spans="2:6" x14ac:dyDescent="0.25">
      <c r="B25" s="4" t="s">
        <v>60</v>
      </c>
      <c r="C25" s="14">
        <v>71594</v>
      </c>
      <c r="D25" s="14">
        <v>67614</v>
      </c>
      <c r="E25" s="15"/>
      <c r="F25" s="5"/>
    </row>
    <row r="26" spans="2:6" x14ac:dyDescent="0.25">
      <c r="B26" s="4" t="s">
        <v>61</v>
      </c>
      <c r="C26" s="14">
        <v>82970</v>
      </c>
      <c r="D26" s="14">
        <v>83566</v>
      </c>
      <c r="E26" s="15"/>
      <c r="F26" s="5"/>
    </row>
    <row r="27" spans="2:6" x14ac:dyDescent="0.25">
      <c r="B27" s="4" t="s">
        <v>62</v>
      </c>
      <c r="C27" s="14">
        <v>7511</v>
      </c>
      <c r="D27" s="14">
        <v>1097</v>
      </c>
      <c r="E27" s="15"/>
      <c r="F27" s="5"/>
    </row>
    <row r="28" spans="2:6" x14ac:dyDescent="0.25">
      <c r="B28" s="34" t="s">
        <v>63</v>
      </c>
      <c r="C28" s="14">
        <v>325888</v>
      </c>
      <c r="D28" s="14">
        <v>318439</v>
      </c>
      <c r="E28" s="15"/>
      <c r="F28" s="5"/>
    </row>
    <row r="29" spans="2:6" x14ac:dyDescent="0.25">
      <c r="B29" s="4" t="s">
        <v>64</v>
      </c>
      <c r="C29" s="14">
        <v>844102</v>
      </c>
      <c r="D29" s="14">
        <v>753514</v>
      </c>
      <c r="E29" s="15"/>
      <c r="F29" s="5"/>
    </row>
    <row r="30" spans="2:6" x14ac:dyDescent="0.25">
      <c r="B30" s="4" t="s">
        <v>65</v>
      </c>
      <c r="C30" s="14">
        <v>112662</v>
      </c>
      <c r="D30" s="14">
        <v>110278</v>
      </c>
      <c r="E30" s="15"/>
      <c r="F30" s="5"/>
    </row>
    <row r="31" spans="2:6" x14ac:dyDescent="0.25">
      <c r="B31" s="4" t="s">
        <v>66</v>
      </c>
      <c r="C31" s="14">
        <v>29949</v>
      </c>
      <c r="D31" s="14">
        <v>24212</v>
      </c>
      <c r="E31" s="15"/>
      <c r="F31" s="5"/>
    </row>
    <row r="32" spans="2:6" x14ac:dyDescent="0.25">
      <c r="B32" s="4" t="s">
        <v>67</v>
      </c>
      <c r="C32" s="14">
        <v>26147</v>
      </c>
      <c r="D32" s="14">
        <v>26276</v>
      </c>
      <c r="E32" s="15"/>
      <c r="F32" s="5"/>
    </row>
    <row r="33" spans="2:9" x14ac:dyDescent="0.25">
      <c r="B33" s="4" t="s">
        <v>68</v>
      </c>
      <c r="C33" s="14">
        <v>21270</v>
      </c>
      <c r="D33" s="14">
        <v>0</v>
      </c>
      <c r="E33" s="15"/>
      <c r="F33" s="5"/>
    </row>
    <row r="34" spans="2:9" x14ac:dyDescent="0.25">
      <c r="B34" s="4" t="s">
        <v>61</v>
      </c>
      <c r="C34" s="14">
        <v>46698</v>
      </c>
      <c r="D34" s="14">
        <v>52327</v>
      </c>
      <c r="E34" s="15"/>
      <c r="F34" s="5"/>
    </row>
    <row r="35" spans="2:9" x14ac:dyDescent="0.25">
      <c r="B35" s="4" t="s">
        <v>69</v>
      </c>
      <c r="C35" s="14">
        <v>3467</v>
      </c>
      <c r="D35" s="14">
        <v>37096</v>
      </c>
      <c r="E35" s="15"/>
      <c r="F35" s="5"/>
    </row>
    <row r="36" spans="2:9" x14ac:dyDescent="0.25">
      <c r="B36" s="34" t="s">
        <v>70</v>
      </c>
      <c r="C36" s="14">
        <v>1410183</v>
      </c>
      <c r="D36" s="14">
        <v>1322142</v>
      </c>
      <c r="E36" s="15"/>
      <c r="F36" s="5"/>
    </row>
    <row r="37" spans="2:9" x14ac:dyDescent="0.25">
      <c r="B37" s="34" t="s">
        <v>71</v>
      </c>
      <c r="C37" s="14"/>
      <c r="D37" s="14"/>
      <c r="E37" s="14"/>
      <c r="F37" s="14"/>
    </row>
    <row r="38" spans="2:9" ht="60" x14ac:dyDescent="0.25">
      <c r="B38" s="4" t="s">
        <v>72</v>
      </c>
      <c r="C38" s="14">
        <v>951</v>
      </c>
      <c r="D38" s="14">
        <v>951</v>
      </c>
      <c r="E38" s="15"/>
      <c r="F38" s="5"/>
    </row>
    <row r="39" spans="2:9" x14ac:dyDescent="0.25">
      <c r="B39" s="4" t="s">
        <v>73</v>
      </c>
      <c r="C39" s="14">
        <v>231160</v>
      </c>
      <c r="D39" s="14">
        <v>213170</v>
      </c>
      <c r="E39" s="15"/>
      <c r="F39" s="5"/>
    </row>
    <row r="40" spans="2:9" x14ac:dyDescent="0.25">
      <c r="B40" s="4" t="s">
        <v>74</v>
      </c>
      <c r="C40" s="14">
        <v>-4550</v>
      </c>
      <c r="D40" s="14">
        <v>-5446</v>
      </c>
      <c r="E40" s="15"/>
      <c r="F40" s="5"/>
    </row>
    <row r="41" spans="2:9" ht="30" x14ac:dyDescent="0.25">
      <c r="B41" s="4" t="s">
        <v>75</v>
      </c>
      <c r="C41" s="14">
        <v>-1219905</v>
      </c>
      <c r="D41" s="14">
        <v>-1187625</v>
      </c>
      <c r="E41" s="15"/>
      <c r="F41" s="5"/>
    </row>
    <row r="42" spans="2:9" x14ac:dyDescent="0.25">
      <c r="B42" s="4" t="s">
        <v>76</v>
      </c>
      <c r="C42" s="14">
        <v>968833</v>
      </c>
      <c r="D42" s="14">
        <v>795178</v>
      </c>
      <c r="E42" s="15"/>
      <c r="F42" s="5"/>
    </row>
    <row r="43" spans="2:9" x14ac:dyDescent="0.25">
      <c r="B43" s="4" t="s">
        <v>77</v>
      </c>
      <c r="C43" s="14">
        <v>-23511</v>
      </c>
      <c r="D43" s="14">
        <v>-183772</v>
      </c>
      <c r="E43" s="15"/>
      <c r="F43" s="5"/>
    </row>
    <row r="44" spans="2:9" x14ac:dyDescent="0.25">
      <c r="B44" s="34" t="s">
        <v>78</v>
      </c>
      <c r="C44" s="14">
        <v>1386672</v>
      </c>
      <c r="D44" s="14">
        <v>1138370</v>
      </c>
      <c r="E44" s="15"/>
      <c r="F44" s="5"/>
    </row>
    <row r="46" spans="2:9" x14ac:dyDescent="0.25">
      <c r="B46" t="s">
        <v>39</v>
      </c>
    </row>
    <row r="47" spans="2:9" ht="14.45" customHeight="1" x14ac:dyDescent="0.25"/>
    <row r="48" spans="2:9" x14ac:dyDescent="0.25">
      <c r="B48" s="20" t="s">
        <v>170</v>
      </c>
      <c r="C48" s="8"/>
      <c r="D48" s="8"/>
      <c r="E48" s="8"/>
      <c r="F48" s="8"/>
      <c r="G48" s="8"/>
      <c r="H48" s="8"/>
      <c r="I48" s="8"/>
    </row>
    <row r="49" spans="2:9" x14ac:dyDescent="0.25">
      <c r="B49" s="8"/>
      <c r="C49" s="8"/>
      <c r="D49" s="8"/>
      <c r="E49" s="8"/>
      <c r="F49" s="8"/>
      <c r="G49" s="8"/>
      <c r="H49" s="8"/>
      <c r="I49" s="8"/>
    </row>
    <row r="50" spans="2:9" x14ac:dyDescent="0.25">
      <c r="D50" s="25"/>
      <c r="E50" s="25"/>
      <c r="F50" s="25"/>
      <c r="G50" s="25"/>
      <c r="H50" s="25"/>
      <c r="I50" s="25"/>
    </row>
    <row r="51" spans="2:9" ht="14.45" customHeight="1" x14ac:dyDescent="0.25">
      <c r="D51" s="25"/>
      <c r="E51" s="25"/>
      <c r="F51" s="25"/>
      <c r="G51" s="25"/>
      <c r="H51" s="25"/>
      <c r="I51" s="25"/>
    </row>
    <row r="52" spans="2:9" x14ac:dyDescent="0.25">
      <c r="C52" s="25"/>
      <c r="D52" s="25"/>
      <c r="E52" s="25"/>
      <c r="F52" s="25"/>
      <c r="G52" s="25"/>
      <c r="H52" s="25"/>
      <c r="I52" s="25"/>
    </row>
    <row r="53" spans="2:9" x14ac:dyDescent="0.25">
      <c r="C53" s="25"/>
      <c r="D53" s="25"/>
      <c r="E53" s="25"/>
      <c r="F53" s="25"/>
      <c r="G53" s="25"/>
      <c r="H53" s="25"/>
      <c r="I53" s="25"/>
    </row>
    <row r="54" spans="2:9" x14ac:dyDescent="0.25">
      <c r="C54" s="25"/>
      <c r="D54" s="25"/>
      <c r="E54" s="25"/>
      <c r="F54" s="25"/>
      <c r="G54" s="25"/>
      <c r="H54" s="25"/>
      <c r="I54" s="25"/>
    </row>
    <row r="56" spans="2:9" x14ac:dyDescent="0.25">
      <c r="B56" s="8"/>
      <c r="C56" s="8"/>
      <c r="D56" s="8"/>
      <c r="E56" s="8"/>
      <c r="F56" s="8"/>
      <c r="G56" s="8"/>
      <c r="H56" s="8"/>
      <c r="I56" s="8"/>
    </row>
    <row r="57" spans="2:9" x14ac:dyDescent="0.25">
      <c r="B57" s="8" t="s">
        <v>79</v>
      </c>
      <c r="C57" s="8"/>
      <c r="D57" s="8"/>
      <c r="E57" s="8"/>
      <c r="F57" s="8"/>
      <c r="G57" s="8"/>
      <c r="H57" s="8"/>
      <c r="I57" s="8"/>
    </row>
    <row r="58" spans="2:9" x14ac:dyDescent="0.25">
      <c r="C58" s="20"/>
      <c r="D58" s="25"/>
      <c r="E58" s="25"/>
      <c r="F58" s="25"/>
      <c r="G58" s="25"/>
      <c r="H58" s="25"/>
      <c r="I58" s="25"/>
    </row>
    <row r="59" spans="2:9" x14ac:dyDescent="0.25">
      <c r="C59" s="25"/>
      <c r="D59" s="25"/>
      <c r="E59" s="25"/>
      <c r="F59" s="25"/>
      <c r="G59" s="25"/>
      <c r="H59" s="25"/>
      <c r="I59" s="25"/>
    </row>
    <row r="60" spans="2:9" x14ac:dyDescent="0.25">
      <c r="C60" s="25"/>
      <c r="D60" s="25"/>
      <c r="E60" s="25"/>
      <c r="F60" s="25"/>
      <c r="G60" s="25"/>
      <c r="H60" s="25"/>
      <c r="I60" s="25"/>
    </row>
    <row r="61" spans="2:9" x14ac:dyDescent="0.25">
      <c r="C61" s="25"/>
      <c r="D61" s="25"/>
      <c r="E61" s="25"/>
      <c r="F61" s="25"/>
      <c r="G61" s="25"/>
      <c r="H61" s="25"/>
      <c r="I61" s="25"/>
    </row>
    <row r="62" spans="2:9" x14ac:dyDescent="0.25">
      <c r="C62" s="25"/>
      <c r="D62" s="25"/>
      <c r="E62" s="25"/>
      <c r="F62" s="25"/>
      <c r="G62" s="25"/>
      <c r="H62" s="25"/>
      <c r="I62" s="25"/>
    </row>
    <row r="64" spans="2:9" x14ac:dyDescent="0.25">
      <c r="B64" s="7" t="s">
        <v>178</v>
      </c>
    </row>
    <row r="65" spans="2:7" x14ac:dyDescent="0.25">
      <c r="B65" s="10"/>
      <c r="F65" s="21"/>
    </row>
    <row r="66" spans="2:7" x14ac:dyDescent="0.25">
      <c r="F66" s="26"/>
    </row>
    <row r="67" spans="2:7" x14ac:dyDescent="0.25">
      <c r="F67" s="26"/>
    </row>
    <row r="68" spans="2:7" x14ac:dyDescent="0.25">
      <c r="F68" s="26"/>
    </row>
    <row r="69" spans="2:7" x14ac:dyDescent="0.25">
      <c r="F69" s="21"/>
      <c r="G69" s="23"/>
    </row>
    <row r="71" spans="2:7" x14ac:dyDescent="0.25">
      <c r="B71" s="7" t="s">
        <v>80</v>
      </c>
    </row>
    <row r="78" spans="2:7" x14ac:dyDescent="0.25">
      <c r="B78" s="20" t="s">
        <v>81</v>
      </c>
    </row>
  </sheetData>
  <mergeCells count="2">
    <mergeCell ref="B3:B4"/>
    <mergeCell ref="C2:F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E93"/>
  <sheetViews>
    <sheetView tabSelected="1" topLeftCell="A64" workbookViewId="0">
      <selection activeCell="H88" sqref="H88"/>
    </sheetView>
  </sheetViews>
  <sheetFormatPr defaultColWidth="8.85546875" defaultRowHeight="15" x14ac:dyDescent="0.25"/>
  <cols>
    <col min="2" max="2" width="52" bestFit="1" customWidth="1"/>
    <col min="3" max="4" width="15.28515625" bestFit="1" customWidth="1"/>
    <col min="5" max="5" width="14.42578125" bestFit="1" customWidth="1"/>
  </cols>
  <sheetData>
    <row r="1" spans="2:5" x14ac:dyDescent="0.25">
      <c r="C1" s="11"/>
      <c r="D1" s="11"/>
      <c r="E1" s="11"/>
    </row>
    <row r="2" spans="2:5" x14ac:dyDescent="0.25">
      <c r="B2" s="39" t="s">
        <v>82</v>
      </c>
      <c r="C2" s="41" t="s">
        <v>2</v>
      </c>
      <c r="D2" s="40"/>
      <c r="E2" s="40"/>
    </row>
    <row r="3" spans="2:5" x14ac:dyDescent="0.25">
      <c r="B3" s="40"/>
      <c r="C3" s="36" t="s">
        <v>4</v>
      </c>
      <c r="D3" s="36" t="s">
        <v>5</v>
      </c>
      <c r="E3" s="36" t="s">
        <v>6</v>
      </c>
    </row>
    <row r="4" spans="2:5" x14ac:dyDescent="0.25">
      <c r="B4" s="27" t="s">
        <v>83</v>
      </c>
      <c r="C4" s="35"/>
      <c r="D4" s="35"/>
      <c r="E4" s="35"/>
    </row>
    <row r="5" spans="2:5" x14ac:dyDescent="0.25">
      <c r="B5" s="28" t="s">
        <v>35</v>
      </c>
      <c r="C5" s="29">
        <v>222878</v>
      </c>
      <c r="D5" s="29">
        <v>216355</v>
      </c>
      <c r="E5" s="29">
        <v>122327</v>
      </c>
    </row>
    <row r="6" spans="2:5" ht="30" x14ac:dyDescent="0.25">
      <c r="B6" s="27" t="s">
        <v>84</v>
      </c>
      <c r="C6" s="30"/>
      <c r="D6" s="30"/>
      <c r="E6" s="30"/>
    </row>
    <row r="7" spans="2:5" x14ac:dyDescent="0.25">
      <c r="B7" s="28" t="s">
        <v>21</v>
      </c>
      <c r="C7" s="29">
        <v>18828</v>
      </c>
      <c r="D7" s="29">
        <v>14330</v>
      </c>
      <c r="E7" s="29">
        <v>6680</v>
      </c>
    </row>
    <row r="8" spans="2:5" ht="30" x14ac:dyDescent="0.25">
      <c r="B8" s="28" t="s">
        <v>85</v>
      </c>
      <c r="C8" s="29">
        <v>17294</v>
      </c>
      <c r="D8" s="29">
        <v>19597</v>
      </c>
      <c r="E8" s="29">
        <v>20609</v>
      </c>
    </row>
    <row r="9" spans="2:5" x14ac:dyDescent="0.25">
      <c r="B9" s="28" t="s">
        <v>86</v>
      </c>
      <c r="C9" s="29">
        <v>7992</v>
      </c>
      <c r="D9" s="29">
        <v>9239</v>
      </c>
      <c r="E9" s="29">
        <v>7191</v>
      </c>
    </row>
    <row r="10" spans="2:5" x14ac:dyDescent="0.25">
      <c r="B10" s="28" t="s">
        <v>23</v>
      </c>
      <c r="C10" s="29">
        <v>3097</v>
      </c>
      <c r="D10" s="29">
        <v>4289</v>
      </c>
      <c r="E10" s="29">
        <v>0</v>
      </c>
    </row>
    <row r="11" spans="2:5" x14ac:dyDescent="0.25">
      <c r="B11" s="28" t="s">
        <v>87</v>
      </c>
      <c r="C11" s="29">
        <v>7259</v>
      </c>
      <c r="D11" s="29">
        <v>0</v>
      </c>
      <c r="E11" s="29">
        <v>0</v>
      </c>
    </row>
    <row r="12" spans="2:5" x14ac:dyDescent="0.25">
      <c r="B12" s="28" t="s">
        <v>88</v>
      </c>
      <c r="C12" s="29">
        <v>4674</v>
      </c>
      <c r="D12" s="29">
        <v>0</v>
      </c>
      <c r="E12" s="29">
        <v>0</v>
      </c>
    </row>
    <row r="13" spans="2:5" x14ac:dyDescent="0.25">
      <c r="B13" s="28" t="s">
        <v>89</v>
      </c>
      <c r="C13" s="29">
        <v>7188</v>
      </c>
      <c r="D13" s="29">
        <v>0</v>
      </c>
      <c r="E13" s="29">
        <v>0</v>
      </c>
    </row>
    <row r="14" spans="2:5" x14ac:dyDescent="0.25">
      <c r="B14" s="28" t="s">
        <v>90</v>
      </c>
      <c r="C14" s="29">
        <v>-2103</v>
      </c>
      <c r="D14" s="29">
        <v>-56</v>
      </c>
      <c r="E14" s="29">
        <v>-237</v>
      </c>
    </row>
    <row r="15" spans="2:5" x14ac:dyDescent="0.25">
      <c r="B15" s="28" t="s">
        <v>91</v>
      </c>
      <c r="C15" s="29">
        <v>8240</v>
      </c>
      <c r="D15" s="29">
        <v>10542</v>
      </c>
      <c r="E15" s="29">
        <v>5514</v>
      </c>
    </row>
    <row r="16" spans="2:5" x14ac:dyDescent="0.25">
      <c r="B16" s="28" t="s">
        <v>92</v>
      </c>
      <c r="C16" s="29">
        <v>17615</v>
      </c>
      <c r="D16" s="29">
        <v>15986</v>
      </c>
      <c r="E16" s="29">
        <v>22857</v>
      </c>
    </row>
    <row r="17" spans="2:5" x14ac:dyDescent="0.25">
      <c r="B17" s="28" t="s">
        <v>93</v>
      </c>
      <c r="C17" s="29">
        <v>-4010</v>
      </c>
      <c r="D17" s="29">
        <v>3695</v>
      </c>
      <c r="E17" s="29">
        <v>-772</v>
      </c>
    </row>
    <row r="18" spans="2:5" x14ac:dyDescent="0.25">
      <c r="B18" s="28" t="s">
        <v>54</v>
      </c>
      <c r="C18" s="29">
        <v>9810</v>
      </c>
      <c r="D18" s="29">
        <v>-3510</v>
      </c>
      <c r="E18" s="29">
        <v>57106</v>
      </c>
    </row>
    <row r="19" spans="2:5" ht="30" x14ac:dyDescent="0.25">
      <c r="B19" s="28" t="s">
        <v>94</v>
      </c>
      <c r="C19" s="29">
        <v>12562</v>
      </c>
      <c r="D19" s="29">
        <v>7389</v>
      </c>
      <c r="E19" s="29">
        <v>6579</v>
      </c>
    </row>
    <row r="20" spans="2:5" ht="30" x14ac:dyDescent="0.25">
      <c r="B20" s="28" t="s">
        <v>95</v>
      </c>
      <c r="C20" s="29">
        <v>-38944</v>
      </c>
      <c r="D20" s="29">
        <v>-52929</v>
      </c>
      <c r="E20" s="29">
        <v>-30638</v>
      </c>
    </row>
    <row r="21" spans="2:5" x14ac:dyDescent="0.25">
      <c r="B21" s="28" t="s">
        <v>96</v>
      </c>
      <c r="C21" s="29">
        <v>-21824</v>
      </c>
      <c r="D21" s="29">
        <v>-2031</v>
      </c>
      <c r="E21" s="29">
        <v>40158</v>
      </c>
    </row>
    <row r="22" spans="2:5" x14ac:dyDescent="0.25">
      <c r="B22" s="28" t="s">
        <v>97</v>
      </c>
      <c r="C22" s="29">
        <v>270556</v>
      </c>
      <c r="D22" s="29">
        <v>242896</v>
      </c>
      <c r="E22" s="29">
        <v>257374</v>
      </c>
    </row>
    <row r="23" spans="2:5" x14ac:dyDescent="0.25">
      <c r="B23" s="27" t="s">
        <v>98</v>
      </c>
      <c r="C23" s="30"/>
      <c r="D23" s="30"/>
      <c r="E23" s="30"/>
    </row>
    <row r="24" spans="2:5" x14ac:dyDescent="0.25">
      <c r="B24" s="28" t="s">
        <v>99</v>
      </c>
      <c r="C24" s="29">
        <v>-57342</v>
      </c>
      <c r="D24" s="29">
        <v>-47673</v>
      </c>
      <c r="E24" s="29">
        <v>-23437</v>
      </c>
    </row>
    <row r="25" spans="2:5" x14ac:dyDescent="0.25">
      <c r="B25" s="28" t="s">
        <v>100</v>
      </c>
      <c r="C25" s="29">
        <v>-6699</v>
      </c>
      <c r="D25" s="29">
        <v>-1803</v>
      </c>
      <c r="E25" s="29">
        <v>-2517</v>
      </c>
    </row>
    <row r="26" spans="2:5" x14ac:dyDescent="0.25">
      <c r="B26" s="28" t="s">
        <v>101</v>
      </c>
      <c r="C26" s="29">
        <v>10585</v>
      </c>
      <c r="D26" s="29">
        <v>3053</v>
      </c>
      <c r="E26" s="29">
        <v>1000</v>
      </c>
    </row>
    <row r="27" spans="2:5" x14ac:dyDescent="0.25">
      <c r="B27" s="28" t="s">
        <v>102</v>
      </c>
      <c r="C27" s="29">
        <v>-168954</v>
      </c>
      <c r="D27" s="29">
        <v>-3179</v>
      </c>
      <c r="E27" s="29">
        <v>0</v>
      </c>
    </row>
    <row r="28" spans="2:5" x14ac:dyDescent="0.25">
      <c r="B28" s="28" t="s">
        <v>103</v>
      </c>
      <c r="C28" s="29">
        <v>8937</v>
      </c>
      <c r="D28" s="29">
        <v>0</v>
      </c>
      <c r="E28" s="29">
        <v>0</v>
      </c>
    </row>
    <row r="29" spans="2:5" x14ac:dyDescent="0.25">
      <c r="B29" s="28" t="s">
        <v>104</v>
      </c>
      <c r="C29" s="29">
        <v>0</v>
      </c>
      <c r="D29" s="29">
        <v>-231317</v>
      </c>
      <c r="E29" s="29">
        <v>0</v>
      </c>
    </row>
    <row r="30" spans="2:5" x14ac:dyDescent="0.25">
      <c r="B30" s="28" t="s">
        <v>105</v>
      </c>
      <c r="C30" s="29">
        <v>-10783</v>
      </c>
      <c r="D30" s="29">
        <v>0</v>
      </c>
      <c r="E30" s="29">
        <v>0</v>
      </c>
    </row>
    <row r="31" spans="2:5" x14ac:dyDescent="0.25">
      <c r="B31" s="28" t="s">
        <v>106</v>
      </c>
      <c r="C31" s="29">
        <v>-27828</v>
      </c>
      <c r="D31" s="29">
        <v>-9604</v>
      </c>
      <c r="E31" s="29">
        <v>-50554</v>
      </c>
    </row>
    <row r="32" spans="2:5" x14ac:dyDescent="0.25">
      <c r="B32" s="28" t="s">
        <v>107</v>
      </c>
      <c r="C32" s="29">
        <v>10241</v>
      </c>
      <c r="D32" s="29">
        <v>1429</v>
      </c>
      <c r="E32" s="29">
        <v>4569</v>
      </c>
    </row>
    <row r="33" spans="2:5" x14ac:dyDescent="0.25">
      <c r="B33" s="28" t="s">
        <v>108</v>
      </c>
      <c r="C33" s="29">
        <v>-3175</v>
      </c>
      <c r="D33" s="29">
        <v>-2895</v>
      </c>
      <c r="E33" s="29">
        <v>-2447</v>
      </c>
    </row>
    <row r="34" spans="2:5" ht="30" x14ac:dyDescent="0.25">
      <c r="B34" s="28" t="s">
        <v>109</v>
      </c>
      <c r="C34" s="29">
        <v>2217</v>
      </c>
      <c r="D34" s="29">
        <v>2825</v>
      </c>
      <c r="E34" s="29">
        <v>2245</v>
      </c>
    </row>
    <row r="35" spans="2:5" x14ac:dyDescent="0.25">
      <c r="B35" s="28" t="s">
        <v>110</v>
      </c>
      <c r="C35" s="29">
        <v>-20722</v>
      </c>
      <c r="D35" s="29">
        <v>-36045</v>
      </c>
      <c r="E35" s="29">
        <v>-19738</v>
      </c>
    </row>
    <row r="36" spans="2:5" x14ac:dyDescent="0.25">
      <c r="B36" s="28" t="s">
        <v>111</v>
      </c>
      <c r="C36" s="29">
        <v>14231</v>
      </c>
      <c r="D36" s="29">
        <v>4997</v>
      </c>
      <c r="E36" s="29">
        <v>655</v>
      </c>
    </row>
    <row r="37" spans="2:5" x14ac:dyDescent="0.25">
      <c r="B37" s="28" t="s">
        <v>112</v>
      </c>
      <c r="C37" s="29">
        <v>-1875</v>
      </c>
      <c r="D37" s="29">
        <v>-1040</v>
      </c>
      <c r="E37" s="29">
        <v>109</v>
      </c>
    </row>
    <row r="38" spans="2:5" x14ac:dyDescent="0.25">
      <c r="B38" s="28" t="s">
        <v>113</v>
      </c>
      <c r="C38" s="29">
        <v>-251167</v>
      </c>
      <c r="D38" s="29">
        <v>-321252</v>
      </c>
      <c r="E38" s="29">
        <v>-90115</v>
      </c>
    </row>
    <row r="39" spans="2:5" x14ac:dyDescent="0.25">
      <c r="B39" s="27" t="s">
        <v>114</v>
      </c>
      <c r="C39" s="30"/>
      <c r="D39" s="30"/>
      <c r="E39" s="30"/>
    </row>
    <row r="40" spans="2:5" x14ac:dyDescent="0.25">
      <c r="B40" s="28" t="s">
        <v>115</v>
      </c>
      <c r="C40" s="29">
        <v>422376</v>
      </c>
      <c r="D40" s="29">
        <v>9037</v>
      </c>
      <c r="E40" s="29">
        <v>0</v>
      </c>
    </row>
    <row r="41" spans="2:5" ht="30" x14ac:dyDescent="0.25">
      <c r="B41" s="28" t="s">
        <v>116</v>
      </c>
      <c r="C41" s="29">
        <v>-72400</v>
      </c>
      <c r="D41" s="29">
        <v>20600</v>
      </c>
      <c r="E41" s="29">
        <v>-115003</v>
      </c>
    </row>
    <row r="42" spans="2:5" ht="30" x14ac:dyDescent="0.25">
      <c r="B42" s="28" t="s">
        <v>117</v>
      </c>
      <c r="C42" s="29">
        <v>-256809</v>
      </c>
      <c r="D42" s="29">
        <v>-603</v>
      </c>
      <c r="E42" s="29">
        <v>-660</v>
      </c>
    </row>
    <row r="43" spans="2:5" x14ac:dyDescent="0.25">
      <c r="B43" s="28" t="s">
        <v>118</v>
      </c>
      <c r="C43" s="29">
        <v>-3936</v>
      </c>
      <c r="D43" s="29">
        <v>-2590</v>
      </c>
      <c r="E43" s="29">
        <v>0</v>
      </c>
    </row>
    <row r="44" spans="2:5" x14ac:dyDescent="0.25">
      <c r="B44" s="28" t="s">
        <v>119</v>
      </c>
      <c r="C44" s="29">
        <v>-50638</v>
      </c>
      <c r="D44" s="29">
        <v>-148679</v>
      </c>
      <c r="E44" s="29">
        <v>-9807</v>
      </c>
    </row>
    <row r="45" spans="2:5" x14ac:dyDescent="0.25">
      <c r="B45" s="28" t="s">
        <v>120</v>
      </c>
      <c r="C45" s="29">
        <v>-48089</v>
      </c>
      <c r="D45" s="29">
        <v>-48715</v>
      </c>
      <c r="E45" s="29">
        <v>-48651</v>
      </c>
    </row>
    <row r="46" spans="2:5" ht="30" x14ac:dyDescent="0.25">
      <c r="B46" s="28" t="s">
        <v>121</v>
      </c>
      <c r="C46" s="29">
        <v>-24409</v>
      </c>
      <c r="D46" s="29">
        <v>173</v>
      </c>
      <c r="E46" s="29">
        <v>24237</v>
      </c>
    </row>
    <row r="47" spans="2:5" x14ac:dyDescent="0.25">
      <c r="B47" s="28" t="s">
        <v>122</v>
      </c>
      <c r="C47" s="29">
        <v>21410</v>
      </c>
      <c r="D47" s="29">
        <v>41360</v>
      </c>
      <c r="E47" s="29">
        <v>14107</v>
      </c>
    </row>
    <row r="48" spans="2:5" x14ac:dyDescent="0.25">
      <c r="B48" s="28" t="s">
        <v>123</v>
      </c>
      <c r="C48" s="29">
        <v>-12495</v>
      </c>
      <c r="D48" s="29">
        <v>-129417</v>
      </c>
      <c r="E48" s="29">
        <v>-135777</v>
      </c>
    </row>
    <row r="49" spans="2:5" x14ac:dyDescent="0.25">
      <c r="B49" s="28" t="s">
        <v>124</v>
      </c>
      <c r="C49" s="29">
        <v>6894</v>
      </c>
      <c r="D49" s="29">
        <v>-207773</v>
      </c>
      <c r="E49" s="29">
        <v>31482</v>
      </c>
    </row>
    <row r="50" spans="2:5" ht="30" x14ac:dyDescent="0.25">
      <c r="B50" s="28" t="s">
        <v>125</v>
      </c>
      <c r="C50" s="29">
        <v>230</v>
      </c>
      <c r="D50" s="29">
        <v>-921</v>
      </c>
      <c r="E50" s="29">
        <v>1391</v>
      </c>
    </row>
    <row r="51" spans="2:5" x14ac:dyDescent="0.25">
      <c r="B51" s="28" t="s">
        <v>126</v>
      </c>
      <c r="C51" s="29">
        <v>26642</v>
      </c>
      <c r="D51" s="29">
        <v>235336</v>
      </c>
      <c r="E51" s="29">
        <v>202463</v>
      </c>
    </row>
    <row r="52" spans="2:5" x14ac:dyDescent="0.25">
      <c r="B52" s="28" t="s">
        <v>127</v>
      </c>
      <c r="C52" s="29">
        <v>33766</v>
      </c>
      <c r="D52" s="29">
        <v>26642</v>
      </c>
      <c r="E52" s="29">
        <v>235336</v>
      </c>
    </row>
    <row r="53" spans="2:5" x14ac:dyDescent="0.25">
      <c r="B53" s="27" t="s">
        <v>128</v>
      </c>
      <c r="C53" s="30"/>
      <c r="D53" s="30"/>
      <c r="E53" s="30"/>
    </row>
    <row r="54" spans="2:5" x14ac:dyDescent="0.25">
      <c r="B54" s="28" t="s">
        <v>129</v>
      </c>
      <c r="C54" s="29">
        <v>41859</v>
      </c>
      <c r="D54" s="29">
        <v>77357</v>
      </c>
      <c r="E54" s="29">
        <v>39181</v>
      </c>
    </row>
    <row r="55" spans="2:5" x14ac:dyDescent="0.25">
      <c r="B55" s="28" t="s">
        <v>130</v>
      </c>
      <c r="C55" s="29">
        <v>48179</v>
      </c>
      <c r="D55" s="29">
        <v>43254</v>
      </c>
      <c r="E55" s="29">
        <v>42405</v>
      </c>
    </row>
    <row r="56" spans="2:5" x14ac:dyDescent="0.25">
      <c r="B56" s="27" t="s">
        <v>131</v>
      </c>
      <c r="C56" s="30"/>
      <c r="D56" s="30"/>
      <c r="E56" s="30"/>
    </row>
    <row r="57" spans="2:5" x14ac:dyDescent="0.25">
      <c r="B57" s="28" t="s">
        <v>132</v>
      </c>
      <c r="C57" s="29">
        <v>12535</v>
      </c>
      <c r="D57" s="29">
        <v>11977</v>
      </c>
      <c r="E57" s="29">
        <v>12185</v>
      </c>
    </row>
    <row r="58" spans="2:5" ht="30" x14ac:dyDescent="0.25">
      <c r="B58" s="28" t="s">
        <v>133</v>
      </c>
      <c r="C58" s="29">
        <v>959</v>
      </c>
      <c r="D58" s="29">
        <v>5949</v>
      </c>
      <c r="E58" s="29">
        <v>1099</v>
      </c>
    </row>
    <row r="59" spans="2:5" x14ac:dyDescent="0.25">
      <c r="B59" s="28" t="s">
        <v>134</v>
      </c>
      <c r="C59" s="29">
        <v>0</v>
      </c>
      <c r="D59" s="29">
        <v>0</v>
      </c>
      <c r="E59" s="29">
        <v>2000</v>
      </c>
    </row>
    <row r="62" spans="2:5" x14ac:dyDescent="0.25">
      <c r="B62" t="s">
        <v>39</v>
      </c>
    </row>
    <row r="64" spans="2:5" x14ac:dyDescent="0.25">
      <c r="B64" s="8" t="s">
        <v>171</v>
      </c>
      <c r="C64" s="8"/>
      <c r="D64" s="8"/>
      <c r="E64" s="8"/>
    </row>
    <row r="65" spans="2:5" x14ac:dyDescent="0.25">
      <c r="B65" s="25"/>
      <c r="D65" s="25"/>
      <c r="E65" s="25"/>
    </row>
    <row r="66" spans="2:5" x14ac:dyDescent="0.25">
      <c r="B66" s="25"/>
      <c r="C66" s="25"/>
      <c r="D66" s="25"/>
      <c r="E66" s="25"/>
    </row>
    <row r="67" spans="2:5" x14ac:dyDescent="0.25">
      <c r="B67" s="25"/>
      <c r="C67" s="25"/>
      <c r="D67" s="25"/>
      <c r="E67" s="25"/>
    </row>
    <row r="71" spans="2:5" x14ac:dyDescent="0.25">
      <c r="B71" s="8" t="s">
        <v>176</v>
      </c>
      <c r="C71" s="8"/>
      <c r="D71" s="8"/>
      <c r="E71" s="8"/>
    </row>
    <row r="72" spans="2:5" x14ac:dyDescent="0.25">
      <c r="B72" s="25"/>
      <c r="D72" s="25"/>
      <c r="E72" s="25"/>
    </row>
    <row r="73" spans="2:5" x14ac:dyDescent="0.25">
      <c r="B73" s="25"/>
      <c r="C73" s="25"/>
      <c r="D73" s="25"/>
      <c r="E73" s="25"/>
    </row>
    <row r="74" spans="2:5" x14ac:dyDescent="0.25">
      <c r="B74" s="25"/>
      <c r="C74" s="25"/>
      <c r="D74" s="25"/>
      <c r="E74" s="25"/>
    </row>
    <row r="78" spans="2:5" x14ac:dyDescent="0.25">
      <c r="B78" t="s">
        <v>172</v>
      </c>
    </row>
    <row r="86" spans="2:2" x14ac:dyDescent="0.25">
      <c r="B86" s="7" t="s">
        <v>177</v>
      </c>
    </row>
    <row r="93" spans="2:2" x14ac:dyDescent="0.25">
      <c r="B93" t="s">
        <v>180</v>
      </c>
    </row>
  </sheetData>
  <mergeCells count="2">
    <mergeCell ref="B2:B3"/>
    <mergeCell ref="C2:E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L52"/>
  <sheetViews>
    <sheetView topLeftCell="A33" workbookViewId="0">
      <selection activeCell="C45" sqref="C45"/>
    </sheetView>
  </sheetViews>
  <sheetFormatPr defaultColWidth="8.85546875" defaultRowHeight="15" x14ac:dyDescent="0.25"/>
  <cols>
    <col min="9" max="9" width="15" customWidth="1"/>
    <col min="10" max="10" width="14.85546875" customWidth="1"/>
    <col min="12" max="12" width="27.7109375" bestFit="1" customWidth="1"/>
  </cols>
  <sheetData>
    <row r="10" spans="1:12" x14ac:dyDescent="0.25">
      <c r="B10" s="11" t="s">
        <v>135</v>
      </c>
      <c r="L10" s="19" t="s">
        <v>136</v>
      </c>
    </row>
    <row r="11" spans="1:12" x14ac:dyDescent="0.25">
      <c r="A11">
        <v>1</v>
      </c>
      <c r="B11" t="s">
        <v>137</v>
      </c>
    </row>
    <row r="12" spans="1:12" x14ac:dyDescent="0.25">
      <c r="B12" t="s">
        <v>138</v>
      </c>
    </row>
    <row r="13" spans="1:12" x14ac:dyDescent="0.25">
      <c r="I13">
        <v>2019</v>
      </c>
      <c r="J13">
        <v>2018</v>
      </c>
    </row>
    <row r="14" spans="1:12" x14ac:dyDescent="0.25">
      <c r="C14" t="s">
        <v>139</v>
      </c>
      <c r="I14" s="35"/>
      <c r="J14" s="35"/>
    </row>
    <row r="15" spans="1:12" x14ac:dyDescent="0.25">
      <c r="C15" t="s">
        <v>140</v>
      </c>
      <c r="I15" s="35"/>
      <c r="J15" s="35"/>
    </row>
    <row r="17" spans="1:12" x14ac:dyDescent="0.25">
      <c r="B17" t="s">
        <v>141</v>
      </c>
      <c r="I17" s="12"/>
      <c r="J17" s="12"/>
      <c r="L17" s="12" t="s">
        <v>142</v>
      </c>
    </row>
    <row r="18" spans="1:12" x14ac:dyDescent="0.25">
      <c r="B18" s="11"/>
    </row>
    <row r="19" spans="1:12" x14ac:dyDescent="0.25">
      <c r="B19" s="11" t="s">
        <v>143</v>
      </c>
    </row>
    <row r="20" spans="1:12" x14ac:dyDescent="0.25">
      <c r="A20">
        <v>2</v>
      </c>
      <c r="B20" s="32" t="s">
        <v>144</v>
      </c>
      <c r="I20">
        <v>2019</v>
      </c>
    </row>
    <row r="21" spans="1:12" x14ac:dyDescent="0.25">
      <c r="C21" t="s">
        <v>145</v>
      </c>
      <c r="I21" s="35"/>
    </row>
    <row r="22" spans="1:12" x14ac:dyDescent="0.25">
      <c r="C22" t="s">
        <v>146</v>
      </c>
      <c r="I22" s="35"/>
    </row>
    <row r="24" spans="1:12" x14ac:dyDescent="0.25">
      <c r="B24" t="s">
        <v>147</v>
      </c>
      <c r="I24" s="12"/>
      <c r="L24" s="18" t="s">
        <v>148</v>
      </c>
    </row>
    <row r="26" spans="1:12" x14ac:dyDescent="0.25">
      <c r="B26" s="11" t="s">
        <v>149</v>
      </c>
    </row>
    <row r="27" spans="1:12" x14ac:dyDescent="0.25">
      <c r="A27">
        <v>3</v>
      </c>
      <c r="B27" t="s">
        <v>150</v>
      </c>
      <c r="I27">
        <v>2019</v>
      </c>
      <c r="J27">
        <v>2018</v>
      </c>
    </row>
    <row r="28" spans="1:12" x14ac:dyDescent="0.25">
      <c r="C28" t="s">
        <v>151</v>
      </c>
      <c r="I28" s="35"/>
      <c r="J28" s="35"/>
    </row>
    <row r="29" spans="1:12" x14ac:dyDescent="0.25">
      <c r="C29" t="s">
        <v>152</v>
      </c>
      <c r="I29" s="35"/>
      <c r="J29" s="35"/>
    </row>
    <row r="31" spans="1:12" x14ac:dyDescent="0.25">
      <c r="B31" t="s">
        <v>153</v>
      </c>
      <c r="I31" s="12"/>
      <c r="J31" s="12"/>
      <c r="L31" s="31" t="s">
        <v>154</v>
      </c>
    </row>
    <row r="34" spans="1:12" x14ac:dyDescent="0.25">
      <c r="A34">
        <v>4</v>
      </c>
      <c r="B34" t="s">
        <v>155</v>
      </c>
      <c r="I34">
        <v>2019</v>
      </c>
      <c r="J34">
        <v>2018</v>
      </c>
    </row>
    <row r="35" spans="1:12" x14ac:dyDescent="0.25">
      <c r="C35" t="s">
        <v>156</v>
      </c>
      <c r="I35" s="35"/>
      <c r="J35" s="35"/>
    </row>
    <row r="36" spans="1:12" x14ac:dyDescent="0.25">
      <c r="C36" t="s">
        <v>146</v>
      </c>
      <c r="I36" s="35"/>
      <c r="J36" s="35"/>
    </row>
    <row r="38" spans="1:12" x14ac:dyDescent="0.25">
      <c r="B38" t="s">
        <v>157</v>
      </c>
      <c r="I38" s="12"/>
      <c r="J38" s="12"/>
      <c r="L38" s="18" t="s">
        <v>158</v>
      </c>
    </row>
    <row r="41" spans="1:12" x14ac:dyDescent="0.25">
      <c r="B41" s="11" t="s">
        <v>159</v>
      </c>
    </row>
    <row r="42" spans="1:12" x14ac:dyDescent="0.25">
      <c r="A42">
        <v>5</v>
      </c>
      <c r="B42" t="s">
        <v>160</v>
      </c>
    </row>
    <row r="43" spans="1:12" x14ac:dyDescent="0.25">
      <c r="B43" t="s">
        <v>161</v>
      </c>
    </row>
    <row r="44" spans="1:12" x14ac:dyDescent="0.25">
      <c r="I44">
        <v>2019</v>
      </c>
      <c r="J44">
        <v>2018</v>
      </c>
    </row>
    <row r="45" spans="1:12" x14ac:dyDescent="0.25">
      <c r="C45" t="s">
        <v>162</v>
      </c>
      <c r="I45" s="35"/>
      <c r="J45" s="35"/>
    </row>
    <row r="46" spans="1:12" x14ac:dyDescent="0.25">
      <c r="C46" t="s">
        <v>152</v>
      </c>
      <c r="I46" s="35"/>
      <c r="J46" s="35"/>
    </row>
    <row r="47" spans="1:12" x14ac:dyDescent="0.25">
      <c r="C47" t="s">
        <v>163</v>
      </c>
      <c r="I47" s="35"/>
      <c r="J47" s="35"/>
    </row>
    <row r="48" spans="1:12" x14ac:dyDescent="0.25">
      <c r="C48" t="s">
        <v>164</v>
      </c>
      <c r="I48" s="24"/>
      <c r="J48" s="24"/>
    </row>
    <row r="50" spans="1:12" x14ac:dyDescent="0.25">
      <c r="B50" t="s">
        <v>165</v>
      </c>
      <c r="I50" s="12"/>
      <c r="J50" s="12"/>
      <c r="L50" s="18" t="s">
        <v>166</v>
      </c>
    </row>
    <row r="52" spans="1:12" x14ac:dyDescent="0.25">
      <c r="A52">
        <v>6</v>
      </c>
      <c r="B52" s="10" t="s">
        <v>167</v>
      </c>
    </row>
  </sheetData>
  <pageMargins left="0.7" right="0.7" top="0.75" bottom="0.75" header="0.3" footer="0.3"/>
  <pageSetup orientation="portrait" horizontalDpi="4294967293" verticalDpi="4294967293" r:id="rId1"/>
  <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Permissions xmlns="a53f0241-3000-4cb7-ad63-a85cd0e615fe" xsi:nil="true"/>
    <MigrationWizIdPermissionLevels xmlns="a53f0241-3000-4cb7-ad63-a85cd0e615fe" xsi:nil="true"/>
    <MigrationWizIdSecurityGroups xmlns="a53f0241-3000-4cb7-ad63-a85cd0e615fe" xsi:nil="true"/>
    <MigrationWizIdDocumentLibraryPermissions xmlns="a53f0241-3000-4cb7-ad63-a85cd0e615fe" xsi:nil="true"/>
    <MigrationWizId xmlns="a53f0241-3000-4cb7-ad63-a85cd0e615f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537702A497AA47B9BBEBA117A80D5C" ma:contentTypeVersion="18" ma:contentTypeDescription="Create a new document." ma:contentTypeScope="" ma:versionID="01f918b7f75c4f9838d32f979855d55c">
  <xsd:schema xmlns:xsd="http://www.w3.org/2001/XMLSchema" xmlns:xs="http://www.w3.org/2001/XMLSchema" xmlns:p="http://schemas.microsoft.com/office/2006/metadata/properties" xmlns:ns3="a53f0241-3000-4cb7-ad63-a85cd0e615fe" xmlns:ns4="c32f938d-212d-48de-9e60-678f5684ccc5" targetNamespace="http://schemas.microsoft.com/office/2006/metadata/properties" ma:root="true" ma:fieldsID="b78bc1c2eaca552fb07269630b58a800" ns3:_="" ns4:_="">
    <xsd:import namespace="a53f0241-3000-4cb7-ad63-a85cd0e615fe"/>
    <xsd:import namespace="c32f938d-212d-48de-9e60-678f5684ccc5"/>
    <xsd:element name="properties">
      <xsd:complexType>
        <xsd:sequence>
          <xsd:element name="documentManagement">
            <xsd:complexType>
              <xsd:all>
                <xsd:element ref="ns3:MigrationWizId" minOccurs="0"/>
                <xsd:element ref="ns3:MigrationWizIdPermissions" minOccurs="0"/>
                <xsd:element ref="ns3:MigrationWizIdPermissionLevels" minOccurs="0"/>
                <xsd:element ref="ns3:MigrationWizIdDocumentLibraryPermissions" minOccurs="0"/>
                <xsd:element ref="ns3:MigrationWizIdSecurityGroups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3f0241-3000-4cb7-ad63-a85cd0e615fe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10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11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12" nillable="true" ma:displayName="MigrationWizIdSecurityGroups" ma:internalName="MigrationWizIdSecurityGroups">
      <xsd:simpleType>
        <xsd:restriction base="dms:Text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2f938d-212d-48de-9e60-678f5684ccc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6062B8-0A09-40AA-9AE4-58AD50B50892}">
  <ds:schemaRefs>
    <ds:schemaRef ds:uri="http://schemas.microsoft.com/office/2006/metadata/properties"/>
    <ds:schemaRef ds:uri="http://schemas.microsoft.com/office/infopath/2007/PartnerControls"/>
    <ds:schemaRef ds:uri="a53f0241-3000-4cb7-ad63-a85cd0e615fe"/>
  </ds:schemaRefs>
</ds:datastoreItem>
</file>

<file path=customXml/itemProps2.xml><?xml version="1.0" encoding="utf-8"?>
<ds:datastoreItem xmlns:ds="http://schemas.openxmlformats.org/officeDocument/2006/customXml" ds:itemID="{3D39CC8C-E5D5-4D9F-8432-14D6485595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8FE177-B776-4447-80FF-794AF478EF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3f0241-3000-4cb7-ad63-a85cd0e615fe"/>
    <ds:schemaRef ds:uri="c32f938d-212d-48de-9e60-678f5684cc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Instructions</vt:lpstr>
      <vt:lpstr>10-K Document Questions</vt:lpstr>
      <vt:lpstr>Income Statement</vt:lpstr>
      <vt:lpstr>Balance Sheet</vt:lpstr>
      <vt:lpstr>Statement of Cash Flows</vt:lpstr>
      <vt:lpstr>Ratio Analysis</vt:lpstr>
    </vt:vector>
  </TitlesOfParts>
  <Manager/>
  <Company>UMUC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Brandon Schweitzer</dc:creator>
  <cp:keywords/>
  <dc:description/>
  <cp:lastModifiedBy>Saad Laraqui</cp:lastModifiedBy>
  <cp:revision/>
  <dcterms:created xsi:type="dcterms:W3CDTF">2019-03-14T18:06:23Z</dcterms:created>
  <dcterms:modified xsi:type="dcterms:W3CDTF">2021-03-01T22:55:24Z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0x01010055537702A497AA47B9BBEBA117A80D5C</vt:lpwstr>
  </property>
</Properties>
</file>